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formatos 2019\"/>
    </mc:Choice>
  </mc:AlternateContent>
  <bookViews>
    <workbookView xWindow="0" yWindow="0" windowWidth="23040" windowHeight="952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" l="1"/>
  <c r="D52" i="2"/>
  <c r="E48" i="2"/>
  <c r="E47" i="2" s="1"/>
  <c r="E57" i="2" s="1"/>
  <c r="D48" i="2"/>
  <c r="D47" i="2"/>
  <c r="E40" i="2"/>
  <c r="D40" i="2"/>
  <c r="E36" i="2"/>
  <c r="D36" i="2"/>
  <c r="E16" i="2"/>
  <c r="E33" i="2" s="1"/>
  <c r="D16" i="2"/>
  <c r="D5" i="2" s="1"/>
  <c r="D57" i="2" l="1"/>
  <c r="E44" i="2"/>
  <c r="D44" i="2"/>
  <c r="E5" i="2"/>
  <c r="D33" i="2"/>
  <c r="E59" i="2"/>
  <c r="D59" i="2" l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<sst xmlns="http://schemas.openxmlformats.org/spreadsheetml/2006/main" count="61" uniqueCount="52">
  <si>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</si>
  <si>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</si>
  <si>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</si>
  <si>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</si>
  <si>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</si>
  <si>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</si>
  <si>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</si>
  <si>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</si>
  <si>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</si>
  <si>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</si>
  <si>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</si>
  <si>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</si>
  <si>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</si>
  <si>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</si>
  <si>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</si>
  <si>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</si>
  <si>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</si>
  <si>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</si>
  <si>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</si>
  <si>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</si>
  <si>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</si>
  <si>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</si>
  <si>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</si>
  <si>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</si>
  <si>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</si>
  <si>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</si>
  <si>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</si>
  <si>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</si>
  <si>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</si>
  <si>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</si>
  <si>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</si>
  <si>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</si>
  <si>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</si>
  <si>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</si>
  <si>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</si>
  <si>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</si>
  <si>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</si>
  <si>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</si>
  <si>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</si>
  <si>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</si>
  <si>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</si>
  <si>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</si>
  <si>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</si>
  <si>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</si>
  <si>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</si>
  <si>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</si>
  <si>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</si>
  <si>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</si>
  <si>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</si>
  <si>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</si>
  <si>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</si>
  <si>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OCAMPO
ESTADO DE FLUJOS DE EFECTIVO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</si>
</sst>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A42" sqref="A42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SUM(D6:D16)</f>
        <v>58186581.640000001</v>
      </c>
      <c r="E5" s="14">
        <f>SUM(E6:E16)</f>
        <v>273282963.21000004</v>
      </c>
    </row>
    <row r="6" spans="1:5" x14ac:dyDescent="0.2">
      <c r="A6" s="26">
        <v>4110</v>
      </c>
      <c r="C6" s="15" t="s">
        <v>3</v>
      </c>
      <c r="D6" s="16">
        <v>4984712.78</v>
      </c>
      <c r="E6" s="17">
        <v>5944623.5800000001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3908325.68</v>
      </c>
      <c r="E9" s="17">
        <v>14147248.77</v>
      </c>
    </row>
    <row r="10" spans="1:5" x14ac:dyDescent="0.2">
      <c r="A10" s="26">
        <v>4150</v>
      </c>
      <c r="C10" s="15" t="s">
        <v>43</v>
      </c>
      <c r="D10" s="16">
        <v>88846.79</v>
      </c>
      <c r="E10" s="17">
        <v>994568.57</v>
      </c>
    </row>
    <row r="11" spans="1:5" x14ac:dyDescent="0.2">
      <c r="A11" s="26">
        <v>4160</v>
      </c>
      <c r="C11" s="15" t="s">
        <v>44</v>
      </c>
      <c r="D11" s="16">
        <v>108643.72</v>
      </c>
      <c r="E11" s="17">
        <v>732750.58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29987152.129999999</v>
      </c>
      <c r="E13" s="17">
        <v>123064132.27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19108900.539999999</v>
      </c>
      <c r="E16" s="14">
        <f>SUM(E17:E32)</f>
        <v>128399639.44000003</v>
      </c>
    </row>
    <row r="17" spans="1:5" x14ac:dyDescent="0.2">
      <c r="A17" s="26">
        <v>5110</v>
      </c>
      <c r="C17" s="15" t="s">
        <v>8</v>
      </c>
      <c r="D17" s="16">
        <v>10421570.91</v>
      </c>
      <c r="E17" s="17">
        <v>42614692.920000002</v>
      </c>
    </row>
    <row r="18" spans="1:5" x14ac:dyDescent="0.2">
      <c r="A18" s="26">
        <v>5120</v>
      </c>
      <c r="C18" s="15" t="s">
        <v>9</v>
      </c>
      <c r="D18" s="16">
        <v>2292742.69</v>
      </c>
      <c r="E18" s="17">
        <v>14445869.699999999</v>
      </c>
    </row>
    <row r="19" spans="1:5" x14ac:dyDescent="0.2">
      <c r="A19" s="26">
        <v>5130</v>
      </c>
      <c r="C19" s="15" t="s">
        <v>10</v>
      </c>
      <c r="D19" s="16">
        <v>4370620.4800000004</v>
      </c>
      <c r="E19" s="17">
        <v>21081535.210000001</v>
      </c>
    </row>
    <row r="20" spans="1:5" x14ac:dyDescent="0.2">
      <c r="A20" s="26">
        <v>5210</v>
      </c>
      <c r="C20" s="15" t="s">
        <v>11</v>
      </c>
      <c r="D20" s="16">
        <v>990578.38</v>
      </c>
      <c r="E20" s="17">
        <v>4054313.51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3761125.79</v>
      </c>
    </row>
    <row r="23" spans="1:5" x14ac:dyDescent="0.2">
      <c r="A23" s="26">
        <v>5240</v>
      </c>
      <c r="C23" s="15" t="s">
        <v>14</v>
      </c>
      <c r="D23" s="16">
        <v>573728.39</v>
      </c>
      <c r="E23" s="17">
        <v>26244897.550000001</v>
      </c>
    </row>
    <row r="24" spans="1:5" x14ac:dyDescent="0.2">
      <c r="A24" s="26">
        <v>5250</v>
      </c>
      <c r="C24" s="15" t="s">
        <v>15</v>
      </c>
      <c r="D24" s="16">
        <v>15360</v>
      </c>
      <c r="E24" s="17">
        <v>75880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444299.69</v>
      </c>
      <c r="E31" s="17">
        <v>16121324.76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D4-D16</f>
        <v>-19108900.539999999</v>
      </c>
      <c r="E33" s="14">
        <f>E4-E16</f>
        <v>-128399639.44000003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669780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669780</v>
      </c>
    </row>
    <row r="40" spans="1:5" x14ac:dyDescent="0.2">
      <c r="A40" s="4"/>
      <c r="B40" s="11" t="s">
        <v>7</v>
      </c>
      <c r="C40" s="12"/>
      <c r="D40" s="13">
        <f>SUM(D41:D43)</f>
        <v>69796.009999999995</v>
      </c>
      <c r="E40" s="14">
        <f>SUM(E41:E43)</f>
        <v>23632264.859999999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22790881.899999999</v>
      </c>
    </row>
    <row r="42" spans="1:5" x14ac:dyDescent="0.2">
      <c r="A42" s="26" t="s">
        <v>50</v>
      </c>
      <c r="C42" s="15" t="s">
        <v>27</v>
      </c>
      <c r="D42" s="16">
        <v>69796.009999999995</v>
      </c>
      <c r="E42" s="17">
        <v>841382.96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-69796.009999999995</v>
      </c>
      <c r="E44" s="14">
        <f>E36-E40</f>
        <v>-22962484.859999999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17165985.800000001</v>
      </c>
      <c r="E52" s="14">
        <f>SUM(E53+E56)</f>
        <v>24584328.690000001</v>
      </c>
    </row>
    <row r="53" spans="1:5" x14ac:dyDescent="0.2">
      <c r="A53" s="4"/>
      <c r="C53" s="15" t="s">
        <v>36</v>
      </c>
      <c r="D53" s="16">
        <v>5241657.87</v>
      </c>
      <c r="E53" s="17">
        <v>24584328.690000001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11924327.93</v>
      </c>
      <c r="E56" s="17">
        <v>0</v>
      </c>
    </row>
    <row r="57" spans="1:5" x14ac:dyDescent="0.2">
      <c r="A57" s="18" t="s">
        <v>38</v>
      </c>
      <c r="C57" s="19"/>
      <c r="D57" s="13">
        <f>D47-D52</f>
        <v>-17165985.800000001</v>
      </c>
      <c r="E57" s="14">
        <f>E47-E52</f>
        <v>-24584328.690000001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-36344682.350000001</v>
      </c>
      <c r="E59" s="14">
        <f>E57+E44+E33</f>
        <v>-175946452.99000001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23498340.84</v>
      </c>
      <c r="E61" s="14">
        <v>15528724.23</v>
      </c>
    </row>
    <row r="62" spans="1:5" x14ac:dyDescent="0.2">
      <c r="A62" s="18" t="s">
        <v>41</v>
      </c>
      <c r="C62" s="19"/>
      <c r="D62" s="13">
        <v>23498340.84</v>
      </c>
      <c r="E62" s="14">
        <v>15528724.23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212f5b6f-540c-444d-8783-9749c880513e"/>
    <ds:schemaRef ds:uri="http://purl.org/dc/elements/1.1/"/>
    <ds:schemaRef ds:uri="http://schemas.microsoft.com/office/2006/metadata/properties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revision/>
  <dcterms:created xsi:type="dcterms:W3CDTF">2012-12-11T20:31:36Z</dcterms:created>
  <dcterms:modified xsi:type="dcterms:W3CDTF">2019-04-22T20:21:24Z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