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<sst xmlns="http://schemas.openxmlformats.org/spreadsheetml/2006/main" count="63" uniqueCount="63">
  <si>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</si>
  <si>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</si>
  <si>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</si>
  <si>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</si>
  <si>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</si>
  <si>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</si>
  <si>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</si>
  <si>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</si>
  <si>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</si>
  <si>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</si>
  <si>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</si>
  <si>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</si>
  <si>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</si>
  <si>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</si>
  <si>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</si>
  <si>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</si>
  <si>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</si>
  <si>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</si>
  <si>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</si>
  <si>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</si>
  <si>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</si>
  <si>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</si>
  <si>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</si>
  <si>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</si>
  <si>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</si>
  <si>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</si>
  <si>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</si>
  <si>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</si>
  <si>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</si>
  <si>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</si>
  <si>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</si>
  <si>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</si>
  <si>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</si>
  <si>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</si>
  <si>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</si>
  <si>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</si>
  <si>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</si>
  <si>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</si>
  <si>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</si>
  <si>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</si>
  <si>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</si>
  <si>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</si>
  <si>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</si>
  <si>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</si>
  <si>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</si>
  <si>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</si>
  <si>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</si>
  <si>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</si>
  <si>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</si>
  <si>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</si>
  <si>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</si>
  <si>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</si>
  <si>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</si>
  <si>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</si>
  <si>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</si>
  <si>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</si>
  <si>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</si>
  <si>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</si>
  <si>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</si>
  <si>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OCAMPO
Estado de Situación Financiera
AL 30 DE SEPTIEMBRE DEL 2018</t>
  </si>
  <si>
    <t xml:space="preserve">  LIC. ERICK SILVANO MONTEMAYOR LARA </t>
  </si>
  <si>
    <t xml:space="preserve">                ING. JUAN MANUEL VELÁZQUEZ LÓPEZ</t>
  </si>
  <si>
    <t xml:space="preserve">                 PRESIDENTE MUNICIPAL       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</si>
</sst>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5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6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11" xfId="59" applyFont="1" applyFill="1" applyBorder="1" applyAlignment="1" applyProtection="1">
      <alignment horizontal="left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13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3" xfId="59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3" xfId="59" applyFont="1" applyBorder="1" applyAlignment="1" applyProtection="1">
      <alignment vertical="top" wrapText="1"/>
      <protection locked="0"/>
    </xf>
    <xf numFmtId="0" fontId="4" fillId="0" borderId="14" xfId="59" applyFont="1" applyBorder="1" applyAlignment="1" applyProtection="1">
      <alignment vertical="top" wrapText="1"/>
      <protection locked="0"/>
    </xf>
    <xf numFmtId="0" fontId="4" fillId="0" borderId="15" xfId="59" applyFont="1" applyBorder="1" applyAlignment="1" applyProtection="1">
      <alignment vertical="top" wrapText="1"/>
      <protection locked="0"/>
    </xf>
    <xf numFmtId="4" fontId="4" fillId="0" borderId="15" xfId="59" applyNumberFormat="1" applyFont="1" applyBorder="1" applyAlignment="1" applyProtection="1">
      <alignment vertical="top"/>
      <protection locked="0"/>
    </xf>
    <xf numFmtId="4" fontId="4" fillId="0" borderId="16" xfId="59" applyNumberFormat="1" applyFont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0" fontId="7" fillId="0" borderId="11" xfId="59" applyFont="1" applyFill="1" applyBorder="1" applyAlignment="1" applyProtection="1">
      <alignment horizontal="center" vertical="center" wrapText="1"/>
      <protection locked="0"/>
    </xf>
    <xf numFmtId="0" fontId="7" fillId="0" borderId="17" xfId="59" applyFont="1" applyFill="1" applyBorder="1" applyAlignment="1" applyProtection="1">
      <alignment horizontal="center" vertical="center" wrapText="1"/>
      <protection locked="0"/>
    </xf>
    <xf numFmtId="4" fontId="4" fillId="0" borderId="10" xfId="50" applyNumberFormat="1" applyFont="1" applyFill="1" applyBorder="1" applyAlignment="1" applyProtection="1">
      <alignment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zoomScaleSheetLayoutView="100" zoomScalePageLayoutView="0" workbookViewId="0" topLeftCell="A34">
      <selection activeCell="A61" sqref="A61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3" t="s">
        <v>59</v>
      </c>
      <c r="B1" s="44"/>
      <c r="C1" s="44"/>
      <c r="D1" s="44"/>
      <c r="E1" s="44"/>
      <c r="F1" s="44"/>
      <c r="G1" s="45"/>
    </row>
    <row r="2" spans="1:7" s="3" customFormat="1" ht="11.25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15263860.06</v>
      </c>
      <c r="C5" s="12">
        <v>26791137.1</v>
      </c>
      <c r="D5" s="17"/>
      <c r="E5" s="11" t="s">
        <v>41</v>
      </c>
      <c r="F5" s="12">
        <v>11844312.48</v>
      </c>
      <c r="G5" s="5">
        <v>13732586.87</v>
      </c>
    </row>
    <row r="6" spans="1:7" ht="11.25">
      <c r="A6" s="30" t="s">
        <v>28</v>
      </c>
      <c r="B6" s="12">
        <v>11088045.1</v>
      </c>
      <c r="C6" s="12">
        <v>13169412.94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2822777.73</v>
      </c>
      <c r="C7" s="12">
        <v>6301381.45</v>
      </c>
      <c r="D7" s="17"/>
      <c r="E7" s="11" t="s">
        <v>11</v>
      </c>
      <c r="F7" s="12">
        <v>0</v>
      </c>
      <c r="G7" s="5">
        <v>0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-100</v>
      </c>
      <c r="G12" s="5">
        <v>-100</v>
      </c>
    </row>
    <row r="13" spans="1:7" ht="11.25">
      <c r="A13" s="37" t="s">
        <v>5</v>
      </c>
      <c r="B13" s="10">
        <f>SUM(B5:B11)</f>
        <v>29174682.89</v>
      </c>
      <c r="C13" s="10">
        <f>SUM(C5:C11)</f>
        <v>46261931.49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42" t="s">
        <v>6</v>
      </c>
      <c r="F14" s="12">
        <f>SUM(F5:F12)</f>
        <v>11844212.48</v>
      </c>
      <c r="G14" s="5">
        <f>SUM(G5:G12)</f>
        <v>13732486.87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119931297.88</v>
      </c>
      <c r="C18" s="12">
        <v>102261413.4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28124520.39</v>
      </c>
      <c r="C19" s="12">
        <v>27289036.43</v>
      </c>
      <c r="D19" s="17"/>
      <c r="E19" s="11" t="s">
        <v>16</v>
      </c>
      <c r="F19" s="12">
        <v>0</v>
      </c>
      <c r="G19" s="5">
        <v>0</v>
      </c>
    </row>
    <row r="20" spans="1:7" ht="11.25">
      <c r="A20" s="30" t="s">
        <v>37</v>
      </c>
      <c r="B20" s="12">
        <v>881934</v>
      </c>
      <c r="C20" s="12">
        <v>881934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-2876574.46</v>
      </c>
      <c r="C21" s="12">
        <v>-2876574.46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566803.56</v>
      </c>
      <c r="C22" s="12">
        <v>566803.56</v>
      </c>
      <c r="D22" s="17"/>
      <c r="E22" s="11" t="s">
        <v>17</v>
      </c>
      <c r="F22" s="12">
        <v>-589.99</v>
      </c>
      <c r="G22" s="5">
        <v>-589.99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2"/>
      <c r="B24" s="25"/>
      <c r="C24" s="24"/>
      <c r="D24" s="17"/>
      <c r="E24" s="42" t="s">
        <v>7</v>
      </c>
      <c r="F24" s="12">
        <f>SUM(F17:F22)</f>
        <v>-589.99</v>
      </c>
      <c r="G24" s="5">
        <f>SUM(G17:G22)</f>
        <v>-589.99</v>
      </c>
    </row>
    <row r="25" spans="1:7" s="3" customFormat="1" ht="11.25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ht="11.25">
      <c r="A26" s="30"/>
      <c r="B26" s="12"/>
      <c r="C26" s="12"/>
      <c r="D26" s="17"/>
      <c r="E26" s="38" t="s">
        <v>57</v>
      </c>
      <c r="F26" s="10">
        <f>SUM(F24+F14)</f>
        <v>11843622.49</v>
      </c>
      <c r="G26" s="6">
        <f>SUM(G14+G24)</f>
        <v>13731896.879999999</v>
      </c>
    </row>
    <row r="27" spans="1:7" ht="11.25">
      <c r="A27" s="37" t="s">
        <v>8</v>
      </c>
      <c r="B27" s="10">
        <f>SUM(B16:B23)+B25</f>
        <v>146627981.36999997</v>
      </c>
      <c r="C27" s="10">
        <f>SUM(C16:C23)+C25</f>
        <v>128122612.93000002</v>
      </c>
      <c r="D27" s="14"/>
      <c r="E27" s="9"/>
      <c r="F27" s="10"/>
      <c r="G27" s="6"/>
    </row>
    <row r="28" spans="1:7" ht="11.25">
      <c r="A28" s="27"/>
      <c r="B28" s="10"/>
      <c r="C28" s="10"/>
      <c r="D28" s="14"/>
      <c r="E28" s="9" t="s">
        <v>49</v>
      </c>
      <c r="F28" s="10"/>
      <c r="G28" s="20"/>
    </row>
    <row r="29" spans="1:7" ht="11.25">
      <c r="A29" s="27" t="s">
        <v>9</v>
      </c>
      <c r="B29" s="10">
        <f>B13+B27</f>
        <v>175802664.26</v>
      </c>
      <c r="C29" s="10">
        <f>C13+C27</f>
        <v>174384544.42000002</v>
      </c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8" t="s">
        <v>48</v>
      </c>
      <c r="F30" s="10">
        <f>SUM(F31:F33)</f>
        <v>804280</v>
      </c>
      <c r="G30" s="6">
        <f>SUM(G31:G33)</f>
        <v>134500</v>
      </c>
    </row>
    <row r="31" spans="1:7" ht="11.25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ht="11.25">
      <c r="A32" s="31"/>
      <c r="B32" s="15"/>
      <c r="C32" s="15"/>
      <c r="D32" s="17"/>
      <c r="E32" s="11" t="s">
        <v>18</v>
      </c>
      <c r="F32" s="12">
        <v>804280</v>
      </c>
      <c r="G32" s="5">
        <v>134500</v>
      </c>
    </row>
    <row r="33" spans="1:7" ht="11.25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8" t="s">
        <v>50</v>
      </c>
      <c r="F35" s="10">
        <f>SUM(F36:F40)</f>
        <v>163154761.76999998</v>
      </c>
      <c r="G35" s="6">
        <f>SUM(G36:G40)</f>
        <v>160518147.54000002</v>
      </c>
    </row>
    <row r="36" spans="1:7" ht="11.25">
      <c r="A36" s="31"/>
      <c r="B36" s="15"/>
      <c r="C36" s="15"/>
      <c r="D36" s="17"/>
      <c r="E36" s="11" t="s">
        <v>52</v>
      </c>
      <c r="F36" s="12">
        <v>13128884.54</v>
      </c>
      <c r="G36" s="5">
        <v>28698161.03</v>
      </c>
    </row>
    <row r="37" spans="1:7" ht="11.25">
      <c r="A37" s="31"/>
      <c r="B37" s="15"/>
      <c r="C37" s="15"/>
      <c r="D37" s="17"/>
      <c r="E37" s="11" t="s">
        <v>19</v>
      </c>
      <c r="F37" s="12">
        <v>150025877.23</v>
      </c>
      <c r="G37" s="5">
        <v>131819986.51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42" t="s">
        <v>55</v>
      </c>
      <c r="F46" s="12">
        <f>SUM(F42+F35+F30)</f>
        <v>163959041.76999998</v>
      </c>
      <c r="G46" s="5">
        <f>SUM(G42+G35+G30)</f>
        <v>160652647.54000002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8" t="s">
        <v>56</v>
      </c>
      <c r="F48" s="10">
        <f>F46+F26</f>
        <v>175802664.26</v>
      </c>
      <c r="G48" s="20">
        <f>G46+G26</f>
        <v>174384544.42000002</v>
      </c>
    </row>
    <row r="49" spans="1:7" ht="11.25">
      <c r="A49" s="33"/>
      <c r="B49" s="34"/>
      <c r="C49" s="35"/>
      <c r="D49" s="35"/>
      <c r="E49" s="35"/>
      <c r="F49" s="35"/>
      <c r="G49" s="36"/>
    </row>
    <row r="50" spans="1:7" ht="22.5" customHeight="1">
      <c r="A50" s="46" t="s">
        <v>58</v>
      </c>
      <c r="B50" s="46"/>
      <c r="C50" s="46"/>
      <c r="D50" s="46"/>
      <c r="E50" s="46"/>
      <c r="F50" s="46"/>
      <c r="G50" s="46"/>
    </row>
    <row r="52" spans="1:2" ht="15">
      <c r="A52" s="47"/>
      <c r="B52"/>
    </row>
    <row r="53" spans="1:2" ht="11.25">
      <c r="A53" s="48"/>
      <c r="B53"/>
    </row>
    <row r="54" spans="1:2" ht="15">
      <c r="A54" s="47"/>
      <c r="B54"/>
    </row>
    <row r="55" spans="1:2" ht="12">
      <c r="A55" s="49" t="s">
        <v>60</v>
      </c>
      <c r="B55" s="49" t="s">
        <v>61</v>
      </c>
    </row>
    <row r="56" spans="1:2" ht="12">
      <c r="A56" s="50" t="s">
        <v>62</v>
      </c>
      <c r="B5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Vickito</cp:lastModifiedBy>
  <cp:lastPrinted>2018-03-04T05:00:29Z</cp:lastPrinted>
  <dcterms:created xsi:type="dcterms:W3CDTF">2012-12-11T20:26:08Z</dcterms:created>
  <dcterms:modified xsi:type="dcterms:W3CDTF">2018-10-08T15:15:31Z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