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PRIMER TRIMESTRE 2019\Nueva carpeta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<sst xmlns="http://schemas.openxmlformats.org/spreadsheetml/2006/main" count="66" uniqueCount="57">
  <si>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</si>
  <si>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</si>
  <si>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</si>
  <si>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</si>
  <si>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</si>
  <si>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</si>
  <si>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</si>
  <si>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</si>
  <si>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</si>
  <si>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</si>
  <si>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</si>
  <si>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</si>
  <si>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</si>
  <si>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</si>
  <si>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</si>
  <si>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</si>
  <si>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</si>
  <si>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</si>
  <si>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</si>
  <si>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</si>
  <si>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</si>
  <si>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</si>
  <si>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</si>
  <si>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</si>
  <si>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</si>
  <si>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</si>
  <si>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</si>
  <si>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</si>
  <si>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</si>
  <si>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</si>
  <si>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</si>
  <si>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</si>
  <si>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</si>
  <si>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</si>
  <si>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</si>
  <si>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</si>
  <si>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</si>
  <si>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</si>
  <si>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</si>
  <si>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</si>
  <si>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</si>
  <si>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</si>
  <si>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</si>
  <si>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</si>
  <si>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</si>
  <si>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</si>
  <si>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</si>
  <si>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</si>
  <si>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</si>
  <si>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</si>
  <si>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</si>
  <si>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OCAMPO, GTO.
ESTADO DE FLUJOS DE EFECTIVO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</si>
  <si>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</si>
  <si>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</si>
  <si>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C.P. Angelica Cardona Velazquez</t>
  </si>
  <si>
    <t>Director de SMDF, Ocampo, Gto.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</si>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</sst>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zoomScaleNormal="100" workbookViewId="0">
      <selection activeCell="G60" sqref="G60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2448937.66</v>
      </c>
      <c r="E5" s="14">
        <f>SUM(E6:E15)</f>
        <v>4968073.26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40358</v>
      </c>
      <c r="E12" s="17">
        <v>450151.19</v>
      </c>
    </row>
    <row r="13" spans="1:5" ht="22.5" x14ac:dyDescent="0.2">
      <c r="A13" s="26">
        <v>4210</v>
      </c>
      <c r="C13" s="15" t="s">
        <v>46</v>
      </c>
      <c r="D13" s="16">
        <v>268951.46000000002</v>
      </c>
      <c r="E13" s="17">
        <v>463608.56</v>
      </c>
    </row>
    <row r="14" spans="1:5" x14ac:dyDescent="0.2">
      <c r="A14" s="26">
        <v>4220</v>
      </c>
      <c r="C14" s="15" t="s">
        <v>47</v>
      </c>
      <c r="D14" s="16">
        <v>2139628.2000000002</v>
      </c>
      <c r="E14" s="17">
        <v>4054313.51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2135230.39</v>
      </c>
      <c r="E16" s="14">
        <f>SUM(E17:E32)</f>
        <v>5474871.9699999997</v>
      </c>
    </row>
    <row r="17" spans="1:5" x14ac:dyDescent="0.2">
      <c r="A17" s="26">
        <v>5110</v>
      </c>
      <c r="C17" s="15" t="s">
        <v>8</v>
      </c>
      <c r="D17" s="16">
        <v>1410195.6</v>
      </c>
      <c r="E17" s="17">
        <v>3216466.12</v>
      </c>
    </row>
    <row r="18" spans="1:5" x14ac:dyDescent="0.2">
      <c r="A18" s="26">
        <v>5120</v>
      </c>
      <c r="C18" s="15" t="s">
        <v>9</v>
      </c>
      <c r="D18" s="16">
        <v>420529.06</v>
      </c>
      <c r="E18" s="17">
        <v>791612.78</v>
      </c>
    </row>
    <row r="19" spans="1:5" x14ac:dyDescent="0.2">
      <c r="A19" s="26">
        <v>5130</v>
      </c>
      <c r="C19" s="15" t="s">
        <v>10</v>
      </c>
      <c r="D19" s="16">
        <v>210054.5</v>
      </c>
      <c r="E19" s="17">
        <v>675865.27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94451.23</v>
      </c>
      <c r="E23" s="17">
        <v>790927.8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313707.27</v>
      </c>
      <c r="E33" s="14">
        <f>E5-E16</f>
        <v>-506798.70999999996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1035144.3899999999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869232.32</v>
      </c>
      <c r="E38" s="17">
        <v>0</v>
      </c>
    </row>
    <row r="39" spans="1:5" x14ac:dyDescent="0.2">
      <c r="A39" s="4"/>
      <c r="C39" s="15" t="s">
        <v>28</v>
      </c>
      <c r="D39" s="16">
        <v>165912.07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869232.32</v>
      </c>
      <c r="E40" s="14">
        <f>SUM(E41:E43)</f>
        <v>21602.68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869232.32</v>
      </c>
      <c r="E42" s="17">
        <v>21602.68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165912.06999999995</v>
      </c>
      <c r="E44" s="14">
        <f>E36-E40</f>
        <v>-21602.68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-1143424.1399999999</v>
      </c>
      <c r="E47" s="14">
        <f>SUM(E48+E51)</f>
        <v>121344.27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-1143424.1399999999</v>
      </c>
      <c r="E51" s="17">
        <v>121344.27</v>
      </c>
    </row>
    <row r="52" spans="1:6" x14ac:dyDescent="0.2">
      <c r="A52" s="4"/>
      <c r="B52" s="11" t="s">
        <v>7</v>
      </c>
      <c r="C52" s="12"/>
      <c r="D52" s="13">
        <f>SUM(D53+D56)</f>
        <v>1208344.1200000001</v>
      </c>
      <c r="E52" s="14">
        <f>SUM(E53+E56)</f>
        <v>243677.92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1208344.1200000001</v>
      </c>
      <c r="E56" s="17">
        <v>243677.92</v>
      </c>
    </row>
    <row r="57" spans="1:6" x14ac:dyDescent="0.2">
      <c r="A57" s="18" t="s">
        <v>38</v>
      </c>
      <c r="C57" s="19"/>
      <c r="D57" s="13">
        <f>D47-D52</f>
        <v>-2351768.2599999998</v>
      </c>
      <c r="E57" s="14">
        <f>E47-E52</f>
        <v>-122333.65000000001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-1872148.92</v>
      </c>
      <c r="E59" s="14">
        <f>E57+E44+E33</f>
        <v>-650735.04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477723.39</v>
      </c>
      <c r="E61" s="14">
        <v>1128458.43</v>
      </c>
    </row>
    <row r="62" spans="1:6" x14ac:dyDescent="0.2">
      <c r="A62" s="18" t="s">
        <v>41</v>
      </c>
      <c r="C62" s="19"/>
      <c r="D62" s="13">
        <v>-84518.1</v>
      </c>
      <c r="E62" s="14">
        <v>477723.39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C64" s="32" t="s">
        <v>52</v>
      </c>
      <c r="D64" s="32"/>
      <c r="E64" s="32"/>
      <c r="F64" s="32"/>
    </row>
    <row r="65" spans="3:6" x14ac:dyDescent="0.2">
      <c r="C65" s="33"/>
      <c r="D65" s="34"/>
      <c r="E65" s="34"/>
      <c r="F65" s="34"/>
    </row>
    <row r="66" spans="3:6" x14ac:dyDescent="0.2">
      <c r="C66" s="35"/>
      <c r="D66" s="36"/>
      <c r="E66" s="36"/>
      <c r="F66" s="36"/>
    </row>
    <row r="67" spans="3:6" x14ac:dyDescent="0.2">
      <c r="C67" s="35"/>
      <c r="D67" s="36"/>
      <c r="E67" s="36"/>
      <c r="F67" s="36"/>
    </row>
    <row r="68" spans="3:6" x14ac:dyDescent="0.2">
      <c r="C68" s="33"/>
      <c r="D68" s="36"/>
      <c r="E68" s="36"/>
      <c r="F68" s="36"/>
    </row>
    <row r="69" spans="3:6" x14ac:dyDescent="0.2">
      <c r="C69" s="33"/>
      <c r="D69" s="36"/>
      <c r="E69" s="36"/>
      <c r="F69" s="36"/>
    </row>
    <row r="70" spans="3:6" x14ac:dyDescent="0.2">
      <c r="C70" s="36" t="s">
        <v>53</v>
      </c>
      <c r="D70" s="34"/>
      <c r="E70" s="36" t="s">
        <v>54</v>
      </c>
      <c r="F70" s="36"/>
    </row>
    <row r="71" spans="3:6" x14ac:dyDescent="0.2">
      <c r="C71" s="36" t="s">
        <v>55</v>
      </c>
      <c r="D71" s="34"/>
      <c r="E71" s="36" t="s">
        <v>56</v>
      </c>
      <c r="F71" s="36"/>
    </row>
  </sheetData>
  <sheetProtection formatCells="0" formatColumns="0" formatRows="0" autoFilter="0"/>
  <mergeCells count="3">
    <mergeCell ref="A1:E1"/>
    <mergeCell ref="A2:C2"/>
    <mergeCell ref="C64:F64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12f5b6f-540c-444d-8783-9749c880513e"/>
    <ds:schemaRef ds:uri="45be96a9-161b-45e5-8955-82d7971c9a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revision/>
  <dcterms:created xsi:type="dcterms:W3CDTF">2012-12-11T20:31:36Z</dcterms:created>
  <dcterms:modified xsi:type="dcterms:W3CDTF">2019-07-30T14:35:00Z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