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do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H37" i="4" s="1"/>
  <c r="E38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E31" i="4"/>
  <c r="E39" i="4" s="1"/>
  <c r="E16" i="4"/>
  <c r="H16" i="4"/>
</calcChain>
</file>

<file path=xl/sharedStrings.xml><?xml version="1.0" encoding="utf-8"?>
<sst xmlns="http://schemas.openxmlformats.org/spreadsheetml/2006/main" count="103" uniqueCount="55">
  <si>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</si>
  <si>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</si>
  <si>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</si>
  <si>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</si>
  <si>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</si>
  <si>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</si>
  <si>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</si>
  <si>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</si>
  <si>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</si>
  <si>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</si>
  <si>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</si>
  <si>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</si>
  <si>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</si>
  <si>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</si>
  <si>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</si>
  <si>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</si>
  <si>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</si>
  <si>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</si>
  <si>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</si>
  <si>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</si>
  <si>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</si>
  <si>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</si>
  <si>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</si>
  <si>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</si>
  <si>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</si>
  <si>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</si>
  <si>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</si>
  <si>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</si>
  <si>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</si>
  <si>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</si>
  <si>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</si>
  <si>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</si>
  <si>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</si>
  <si>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</si>
  <si>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</si>
  <si>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</si>
  <si>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</si>
  <si>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</si>
  <si>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</si>
  <si>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</si>
  <si>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</si>
  <si>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</si>
  <si>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</si>
  <si>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</si>
  <si>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</si>
  <si>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</si>
  <si>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</si>
  <si>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</si>
  <si>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</si>
  <si>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OCAMPO, GTO.
ESTADO ANALÍTICO DE INGRESOS
DEL 1 DE ENERO AL 30 DE JUNIO DEL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</si>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</sst>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7" fillId="0" borderId="11" xfId="9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zoomScaleNormal="100" workbookViewId="0">
      <selection activeCell="C52" sqref="C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3" t="s">
        <v>49</v>
      </c>
      <c r="B1" s="54"/>
      <c r="C1" s="54"/>
      <c r="D1" s="54"/>
      <c r="E1" s="54"/>
      <c r="F1" s="54"/>
      <c r="G1" s="54"/>
      <c r="H1" s="55"/>
    </row>
    <row r="2" spans="1:9" s="3" customFormat="1" x14ac:dyDescent="0.2">
      <c r="A2" s="56" t="s">
        <v>14</v>
      </c>
      <c r="B2" s="57"/>
      <c r="C2" s="54" t="s">
        <v>22</v>
      </c>
      <c r="D2" s="54"/>
      <c r="E2" s="54"/>
      <c r="F2" s="54"/>
      <c r="G2" s="54"/>
      <c r="H2" s="62" t="s">
        <v>19</v>
      </c>
    </row>
    <row r="3" spans="1:9" s="1" customFormat="1" ht="24.95" customHeight="1" x14ac:dyDescent="0.2">
      <c r="A3" s="58"/>
      <c r="B3" s="59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3"/>
    </row>
    <row r="4" spans="1:9" s="1" customFormat="1" x14ac:dyDescent="0.2">
      <c r="A4" s="60"/>
      <c r="B4" s="61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299000</v>
      </c>
      <c r="D11" s="22">
        <v>0</v>
      </c>
      <c r="E11" s="22">
        <f t="shared" si="2"/>
        <v>299000</v>
      </c>
      <c r="F11" s="22">
        <v>40358</v>
      </c>
      <c r="G11" s="22">
        <v>40358</v>
      </c>
      <c r="H11" s="22">
        <f t="shared" si="3"/>
        <v>-258642</v>
      </c>
      <c r="I11" s="45" t="s">
        <v>42</v>
      </c>
    </row>
    <row r="12" spans="1:9" ht="22.5" x14ac:dyDescent="0.2">
      <c r="A12" s="40"/>
      <c r="B12" s="43" t="s">
        <v>25</v>
      </c>
      <c r="C12" s="22">
        <v>659752.5</v>
      </c>
      <c r="D12" s="22">
        <v>101737.29</v>
      </c>
      <c r="E12" s="22">
        <f t="shared" si="2"/>
        <v>761489.79</v>
      </c>
      <c r="F12" s="22">
        <v>268951.46000000002</v>
      </c>
      <c r="G12" s="22">
        <v>268951.46000000002</v>
      </c>
      <c r="H12" s="22">
        <f t="shared" si="3"/>
        <v>-390801.04</v>
      </c>
      <c r="I12" s="45" t="s">
        <v>43</v>
      </c>
    </row>
    <row r="13" spans="1:9" ht="22.5" x14ac:dyDescent="0.2">
      <c r="A13" s="40"/>
      <c r="B13" s="43" t="s">
        <v>26</v>
      </c>
      <c r="C13" s="22">
        <v>4388813.5199999996</v>
      </c>
      <c r="D13" s="22">
        <v>0</v>
      </c>
      <c r="E13" s="22">
        <f t="shared" si="2"/>
        <v>4388813.5199999996</v>
      </c>
      <c r="F13" s="22">
        <v>2139628.2000000002</v>
      </c>
      <c r="G13" s="22">
        <v>2139628.2000000002</v>
      </c>
      <c r="H13" s="22">
        <f t="shared" si="3"/>
        <v>-2249185.3199999994</v>
      </c>
      <c r="I13" s="45" t="s">
        <v>44</v>
      </c>
    </row>
    <row r="14" spans="1:9" x14ac:dyDescent="0.2">
      <c r="A14" s="33"/>
      <c r="B14" s="43" t="s">
        <v>6</v>
      </c>
      <c r="C14" s="22">
        <v>331692.33</v>
      </c>
      <c r="D14" s="22">
        <v>0</v>
      </c>
      <c r="E14" s="22">
        <f t="shared" ref="E14" si="4">C14+D14</f>
        <v>331692.33</v>
      </c>
      <c r="F14" s="22">
        <v>0</v>
      </c>
      <c r="G14" s="22">
        <v>0</v>
      </c>
      <c r="H14" s="22">
        <f t="shared" ref="H14" si="5">G14-C14</f>
        <v>-331692.33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5679258.3499999996</v>
      </c>
      <c r="D16" s="23">
        <f t="shared" ref="D16:H16" si="6">SUM(D5:D14)</f>
        <v>101737.29</v>
      </c>
      <c r="E16" s="23">
        <f t="shared" si="6"/>
        <v>5780995.6399999997</v>
      </c>
      <c r="F16" s="23">
        <f t="shared" si="6"/>
        <v>2448937.66</v>
      </c>
      <c r="G16" s="11">
        <f t="shared" si="6"/>
        <v>2448937.66</v>
      </c>
      <c r="H16" s="12">
        <f t="shared" si="6"/>
        <v>-3230320.6899999995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4" t="s">
        <v>23</v>
      </c>
      <c r="B18" s="65"/>
      <c r="C18" s="54" t="s">
        <v>22</v>
      </c>
      <c r="D18" s="54"/>
      <c r="E18" s="54"/>
      <c r="F18" s="54"/>
      <c r="G18" s="54"/>
      <c r="H18" s="62" t="s">
        <v>19</v>
      </c>
      <c r="I18" s="45" t="s">
        <v>46</v>
      </c>
    </row>
    <row r="19" spans="1:9" ht="22.5" x14ac:dyDescent="0.2">
      <c r="A19" s="66"/>
      <c r="B19" s="67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3"/>
      <c r="I19" s="45" t="s">
        <v>46</v>
      </c>
    </row>
    <row r="20" spans="1:9" x14ac:dyDescent="0.2">
      <c r="A20" s="68"/>
      <c r="B20" s="69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51" t="s">
        <v>48</v>
      </c>
      <c r="B31" s="52"/>
      <c r="C31" s="26">
        <f t="shared" ref="C31:H31" si="14">SUM(C32:C35)</f>
        <v>4687813.5199999996</v>
      </c>
      <c r="D31" s="26">
        <f t="shared" si="14"/>
        <v>0</v>
      </c>
      <c r="E31" s="26">
        <f t="shared" si="14"/>
        <v>4687813.5199999996</v>
      </c>
      <c r="F31" s="26">
        <f t="shared" si="14"/>
        <v>2179986.2000000002</v>
      </c>
      <c r="G31" s="26">
        <f t="shared" si="14"/>
        <v>2179986.2000000002</v>
      </c>
      <c r="H31" s="26">
        <f t="shared" si="14"/>
        <v>-2507827.3199999994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299000</v>
      </c>
      <c r="D34" s="25">
        <v>0</v>
      </c>
      <c r="E34" s="25">
        <f>C34+D34</f>
        <v>299000</v>
      </c>
      <c r="F34" s="25">
        <v>40358</v>
      </c>
      <c r="G34" s="25">
        <v>40358</v>
      </c>
      <c r="H34" s="25">
        <f t="shared" si="15"/>
        <v>-258642</v>
      </c>
      <c r="I34" s="45" t="s">
        <v>42</v>
      </c>
    </row>
    <row r="35" spans="1:9" ht="22.5" x14ac:dyDescent="0.2">
      <c r="A35" s="16"/>
      <c r="B35" s="17" t="s">
        <v>26</v>
      </c>
      <c r="C35" s="25">
        <v>4388813.5199999996</v>
      </c>
      <c r="D35" s="25">
        <v>0</v>
      </c>
      <c r="E35" s="25">
        <f>C35+D35</f>
        <v>4388813.5199999996</v>
      </c>
      <c r="F35" s="25">
        <v>2139628.2000000002</v>
      </c>
      <c r="G35" s="25">
        <v>2139628.2000000002</v>
      </c>
      <c r="H35" s="25">
        <f t="shared" ref="H35" si="16">G35-C35</f>
        <v>-2249185.3199999994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331692.33</v>
      </c>
      <c r="D37" s="26">
        <f t="shared" si="17"/>
        <v>0</v>
      </c>
      <c r="E37" s="26">
        <f t="shared" si="17"/>
        <v>331692.33</v>
      </c>
      <c r="F37" s="26">
        <f t="shared" si="17"/>
        <v>0</v>
      </c>
      <c r="G37" s="26">
        <f t="shared" si="17"/>
        <v>0</v>
      </c>
      <c r="H37" s="26">
        <f t="shared" si="17"/>
        <v>-331692.33</v>
      </c>
      <c r="I37" s="45" t="s">
        <v>46</v>
      </c>
    </row>
    <row r="38" spans="1:9" x14ac:dyDescent="0.2">
      <c r="A38" s="14"/>
      <c r="B38" s="17" t="s">
        <v>6</v>
      </c>
      <c r="C38" s="25">
        <v>331692.33</v>
      </c>
      <c r="D38" s="25">
        <v>0</v>
      </c>
      <c r="E38" s="25">
        <f>C38+D38</f>
        <v>331692.33</v>
      </c>
      <c r="F38" s="25">
        <v>0</v>
      </c>
      <c r="G38" s="25">
        <v>0</v>
      </c>
      <c r="H38" s="25">
        <f>G38-C38</f>
        <v>-331692.33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5019505.8499999996</v>
      </c>
      <c r="D39" s="23">
        <f t="shared" ref="D39:H39" si="18">SUM(D37+D31+D21)</f>
        <v>0</v>
      </c>
      <c r="E39" s="23">
        <f t="shared" si="18"/>
        <v>5019505.8499999996</v>
      </c>
      <c r="F39" s="23">
        <f t="shared" si="18"/>
        <v>2179986.2000000002</v>
      </c>
      <c r="G39" s="23">
        <f t="shared" si="18"/>
        <v>2179986.2000000002</v>
      </c>
      <c r="H39" s="12">
        <f t="shared" si="18"/>
        <v>-2839519.6499999994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0" t="s">
        <v>36</v>
      </c>
      <c r="C44" s="50"/>
      <c r="D44" s="50"/>
      <c r="E44" s="50"/>
      <c r="F44" s="50"/>
      <c r="G44" s="50"/>
      <c r="H44" s="50"/>
    </row>
    <row r="45" spans="1:9" x14ac:dyDescent="0.2">
      <c r="B45" s="49" t="s">
        <v>50</v>
      </c>
      <c r="C45" s="49"/>
      <c r="D45" s="49"/>
      <c r="E45" s="49"/>
    </row>
    <row r="46" spans="1:9" x14ac:dyDescent="0.2">
      <c r="B46" s="46"/>
      <c r="C46" s="47"/>
      <c r="D46" s="47"/>
      <c r="E46" s="47"/>
    </row>
    <row r="47" spans="1:9" x14ac:dyDescent="0.2">
      <c r="B47" s="48" t="s">
        <v>51</v>
      </c>
      <c r="C47" s="48"/>
      <c r="D47" s="48" t="s">
        <v>52</v>
      </c>
      <c r="E47" s="48"/>
    </row>
    <row r="48" spans="1:9" x14ac:dyDescent="0.2">
      <c r="B48" s="48" t="s">
        <v>53</v>
      </c>
      <c r="C48" s="48"/>
      <c r="D48" s="48" t="s">
        <v>54</v>
      </c>
      <c r="E48" s="48"/>
    </row>
    <row r="49" spans="2:5" x14ac:dyDescent="0.2">
      <c r="B49" s="46"/>
      <c r="C49" s="48"/>
      <c r="D49" s="48"/>
      <c r="E49" s="48"/>
    </row>
    <row r="50" spans="2:5" x14ac:dyDescent="0.2">
      <c r="B50" s="46"/>
      <c r="C50" s="48"/>
      <c r="D50" s="48"/>
      <c r="E50" s="48"/>
    </row>
    <row r="51" spans="2:5" x14ac:dyDescent="0.2">
      <c r="C51" s="47"/>
    </row>
    <row r="52" spans="2:5" x14ac:dyDescent="0.2">
      <c r="C52" s="47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2019-08-01T15:41:06Z</cp:lastPrinted>
  <dcterms:created xsi:type="dcterms:W3CDTF">2012-12-11T20:48:19Z</dcterms:created>
  <dcterms:modified xsi:type="dcterms:W3CDTF">2019-08-01T15:41:34Z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