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DIF OCAMPO\cuenta publica tercer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9" i="4" l="1"/>
  <c r="E31" i="4"/>
  <c r="E39" i="4" s="1"/>
  <c r="E16" i="4"/>
  <c r="H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<sst xmlns="http://schemas.openxmlformats.org/spreadsheetml/2006/main" count="98" uniqueCount="50">
  <si>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</si>
  <si>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</si>
  <si>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</si>
  <si>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</si>
  <si>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</si>
  <si>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</si>
  <si>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</si>
  <si>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</si>
  <si>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</si>
  <si>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</si>
  <si>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</si>
  <si>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</si>
  <si>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</si>
  <si>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</si>
  <si>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</si>
  <si>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</si>
  <si>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</si>
  <si>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</si>
  <si>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</si>
  <si>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</si>
  <si>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</si>
  <si>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</si>
  <si>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</si>
  <si>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</si>
  <si>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</si>
  <si>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</si>
  <si>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</si>
  <si>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</si>
  <si>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</si>
  <si>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</si>
  <si>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</si>
  <si>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</si>
  <si>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</si>
  <si>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</si>
  <si>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</si>
  <si>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</si>
  <si>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</si>
  <si>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</si>
  <si>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</si>
  <si>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</si>
  <si>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</si>
  <si>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</si>
  <si>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</si>
  <si>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</si>
  <si>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</si>
  <si>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</si>
  <si>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</si>
  <si>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</si>
  <si>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</si>
  <si>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OCAMPO, GTO.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</si>
</sst>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Normal="100" workbookViewId="0">
      <selection activeCell="K35" sqref="K3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299000</v>
      </c>
      <c r="D11" s="22">
        <v>0</v>
      </c>
      <c r="E11" s="22">
        <f t="shared" si="2"/>
        <v>299000</v>
      </c>
      <c r="F11" s="22">
        <v>0</v>
      </c>
      <c r="G11" s="22">
        <v>81087.56</v>
      </c>
      <c r="H11" s="22">
        <f t="shared" si="3"/>
        <v>-217912.44</v>
      </c>
      <c r="I11" s="45" t="s">
        <v>42</v>
      </c>
    </row>
    <row r="12" spans="1:9" ht="22.5" x14ac:dyDescent="0.2">
      <c r="A12" s="40"/>
      <c r="B12" s="43" t="s">
        <v>25</v>
      </c>
      <c r="C12" s="22">
        <v>659752.5</v>
      </c>
      <c r="D12" s="22">
        <v>101737.29</v>
      </c>
      <c r="E12" s="22">
        <f t="shared" si="2"/>
        <v>761489.79</v>
      </c>
      <c r="F12" s="22">
        <v>0</v>
      </c>
      <c r="G12" s="22">
        <v>306426.14</v>
      </c>
      <c r="H12" s="22">
        <f t="shared" si="3"/>
        <v>-353326.36</v>
      </c>
      <c r="I12" s="45" t="s">
        <v>43</v>
      </c>
    </row>
    <row r="13" spans="1:9" ht="22.5" x14ac:dyDescent="0.2">
      <c r="A13" s="40"/>
      <c r="B13" s="43" t="s">
        <v>26</v>
      </c>
      <c r="C13" s="22">
        <v>4388813.5199999996</v>
      </c>
      <c r="D13" s="22">
        <v>36750</v>
      </c>
      <c r="E13" s="22">
        <f t="shared" si="2"/>
        <v>4425563.5199999996</v>
      </c>
      <c r="F13" s="22">
        <v>0</v>
      </c>
      <c r="G13" s="22">
        <v>2836097.12</v>
      </c>
      <c r="H13" s="22">
        <f t="shared" si="3"/>
        <v>-1552716.3999999994</v>
      </c>
      <c r="I13" s="45" t="s">
        <v>44</v>
      </c>
    </row>
    <row r="14" spans="1:9" x14ac:dyDescent="0.2">
      <c r="A14" s="33"/>
      <c r="B14" s="43" t="s">
        <v>6</v>
      </c>
      <c r="C14" s="22">
        <v>331692.33</v>
      </c>
      <c r="D14" s="22">
        <v>0</v>
      </c>
      <c r="E14" s="22">
        <f t="shared" ref="E14" si="4">C14+D14</f>
        <v>331692.33</v>
      </c>
      <c r="F14" s="22">
        <v>0</v>
      </c>
      <c r="G14" s="22">
        <v>0</v>
      </c>
      <c r="H14" s="22">
        <f t="shared" ref="H14" si="5">G14-C14</f>
        <v>-331692.33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5679258.3499999996</v>
      </c>
      <c r="D16" s="23">
        <f t="shared" ref="D16:H16" si="6">SUM(D5:D14)</f>
        <v>138487.28999999998</v>
      </c>
      <c r="E16" s="23">
        <f t="shared" si="6"/>
        <v>5817745.6399999997</v>
      </c>
      <c r="F16" s="23">
        <f t="shared" si="6"/>
        <v>0</v>
      </c>
      <c r="G16" s="11">
        <f t="shared" si="6"/>
        <v>3223610.8200000003</v>
      </c>
      <c r="H16" s="12">
        <f t="shared" si="6"/>
        <v>-2455647.5299999993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5347566.0199999996</v>
      </c>
      <c r="D31" s="26">
        <f t="shared" si="14"/>
        <v>138487.28999999998</v>
      </c>
      <c r="E31" s="26">
        <f t="shared" si="14"/>
        <v>5486053.3099999996</v>
      </c>
      <c r="F31" s="26">
        <f t="shared" si="14"/>
        <v>3223610.8200000003</v>
      </c>
      <c r="G31" s="26">
        <f t="shared" si="14"/>
        <v>3223610.8200000003</v>
      </c>
      <c r="H31" s="26">
        <f t="shared" si="14"/>
        <v>-2123955.1999999993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958752.5</v>
      </c>
      <c r="D34" s="25">
        <v>101737.29</v>
      </c>
      <c r="E34" s="25">
        <f>C34+D34</f>
        <v>1060489.79</v>
      </c>
      <c r="F34" s="25">
        <v>387513.7</v>
      </c>
      <c r="G34" s="25">
        <v>387513.7</v>
      </c>
      <c r="H34" s="25">
        <f t="shared" si="15"/>
        <v>-571238.80000000005</v>
      </c>
      <c r="I34" s="45" t="s">
        <v>42</v>
      </c>
    </row>
    <row r="35" spans="1:9" ht="22.5" x14ac:dyDescent="0.2">
      <c r="A35" s="16"/>
      <c r="B35" s="17" t="s">
        <v>26</v>
      </c>
      <c r="C35" s="25">
        <v>4388813.5199999996</v>
      </c>
      <c r="D35" s="25">
        <v>36750</v>
      </c>
      <c r="E35" s="25">
        <f>C35+D35</f>
        <v>4425563.5199999996</v>
      </c>
      <c r="F35" s="25">
        <v>2836097.12</v>
      </c>
      <c r="G35" s="25">
        <v>2836097.12</v>
      </c>
      <c r="H35" s="25">
        <f t="shared" ref="H35" si="16">G35-C35</f>
        <v>-1552716.3999999994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331692.33</v>
      </c>
      <c r="D37" s="26">
        <f t="shared" si="17"/>
        <v>0</v>
      </c>
      <c r="E37" s="26">
        <f t="shared" si="17"/>
        <v>331692.33</v>
      </c>
      <c r="F37" s="26">
        <f t="shared" si="17"/>
        <v>0</v>
      </c>
      <c r="G37" s="26">
        <f t="shared" si="17"/>
        <v>0</v>
      </c>
      <c r="H37" s="26">
        <f t="shared" si="17"/>
        <v>-331692.33</v>
      </c>
      <c r="I37" s="45" t="s">
        <v>46</v>
      </c>
    </row>
    <row r="38" spans="1:9" x14ac:dyDescent="0.2">
      <c r="A38" s="14"/>
      <c r="B38" s="17" t="s">
        <v>6</v>
      </c>
      <c r="C38" s="25">
        <v>331692.33</v>
      </c>
      <c r="D38" s="25">
        <v>0</v>
      </c>
      <c r="E38" s="25">
        <f>C38+D38</f>
        <v>331692.33</v>
      </c>
      <c r="F38" s="25">
        <v>0</v>
      </c>
      <c r="G38" s="25">
        <v>0</v>
      </c>
      <c r="H38" s="25">
        <f>G38-C38</f>
        <v>-331692.33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5679258.3499999996</v>
      </c>
      <c r="D39" s="23">
        <f t="shared" ref="D39:H39" si="18">SUM(D37+D31+D21)</f>
        <v>138487.28999999998</v>
      </c>
      <c r="E39" s="23">
        <f t="shared" si="18"/>
        <v>5817745.6399999997</v>
      </c>
      <c r="F39" s="23">
        <f t="shared" si="18"/>
        <v>3223610.8200000003</v>
      </c>
      <c r="G39" s="23">
        <f t="shared" si="18"/>
        <v>3223610.8200000003</v>
      </c>
      <c r="H39" s="12">
        <f t="shared" si="18"/>
        <v>-2455647.5299999993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OCTAVIO OSORIO GARCIA</cp:lastModifiedBy>
  <cp:lastPrinted>2019-04-05T21:16:20Z</cp:lastPrinted>
  <dcterms:created xsi:type="dcterms:W3CDTF">2012-12-11T20:48:19Z</dcterms:created>
  <dcterms:modified xsi:type="dcterms:W3CDTF">2019-10-28T21:05:31Z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