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ono_000\Desktop\PRESUPUESTO ECONÓMICO 2019\"/>
    </mc:Choice>
  </mc:AlternateContent>
  <bookViews>
    <workbookView xWindow="0" yWindow="0" windowWidth="20490" windowHeight="7455"/>
  </bookViews>
  <sheets>
    <sheet name="1500519 - R2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1" l="1"/>
  <c r="W9" i="1" s="1"/>
  <c r="U10" i="1"/>
  <c r="U11" i="1"/>
  <c r="U12" i="1"/>
  <c r="W12" i="1" s="1"/>
  <c r="U13" i="1"/>
  <c r="W13" i="1" s="1"/>
  <c r="W10" i="1"/>
  <c r="W11" i="1"/>
  <c r="H9" i="1"/>
  <c r="H10" i="1"/>
  <c r="H11" i="1"/>
  <c r="H12" i="1"/>
  <c r="H13" i="1"/>
  <c r="U5" i="1"/>
  <c r="W5" i="1" s="1"/>
  <c r="U6" i="1"/>
  <c r="W6" i="1" s="1"/>
  <c r="U7" i="1"/>
  <c r="W7" i="1" s="1"/>
  <c r="U8" i="1"/>
  <c r="W8" i="1" s="1"/>
  <c r="H5" i="1"/>
  <c r="H6" i="1"/>
  <c r="H7" i="1"/>
  <c r="H8" i="1"/>
  <c r="U3" i="1" l="1"/>
  <c r="W3" i="1" s="1"/>
  <c r="U4" i="1"/>
  <c r="W4" i="1" s="1"/>
  <c r="U2" i="1"/>
  <c r="W2" i="1" s="1"/>
  <c r="H4" i="1"/>
  <c r="H2" i="1"/>
  <c r="H3" i="1"/>
</calcChain>
</file>

<file path=xl/sharedStrings.xml><?xml version="1.0" encoding="utf-8"?>
<sst xmlns="http://schemas.openxmlformats.org/spreadsheetml/2006/main" count="78" uniqueCount="41">
  <si>
    <t>Subfunción</t>
  </si>
  <si>
    <t>Prog.</t>
  </si>
  <si>
    <t>UR</t>
  </si>
  <si>
    <t>Partida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</si>
  <si>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</si>
  <si>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</si>
  <si>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</si>
  <si>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</si>
  <si>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</si>
  <si>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</si>
  <si>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</si>
  <si>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</si>
  <si>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</si>
  <si>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</si>
  <si>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</si>
  <si>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</si>
  <si>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Anual</t>
  </si>
  <si>
    <t>2111 Materiales y útiles de oficina</t>
  </si>
  <si>
    <t>2141 Materiales y útiles de tecnologías de la información y comunicaciones</t>
  </si>
  <si>
    <t>2612 Combustibles, lubricantes y aditivos para vehículos terrestres, aéreos, marítimos, lacustres y fluviales asignados a servidores públicos</t>
  </si>
  <si>
    <t>2941 Refacciones y accesorios menores de equipo de cómputo y tecnologías de la información</t>
  </si>
  <si>
    <t>3141 Servicio telefonía tradicional</t>
  </si>
  <si>
    <t>3751 Viáticos nacionales para servidores públicos en el desempeño de funciones oficiales</t>
  </si>
  <si>
    <t>Concepto</t>
  </si>
  <si>
    <t>Fondo</t>
  </si>
  <si>
    <t>2112 Equipos menores de oficina</t>
  </si>
  <si>
    <t>8511 Convenios de reasignación</t>
  </si>
  <si>
    <t>E0025</t>
  </si>
  <si>
    <t>31111-3401</t>
  </si>
  <si>
    <t>2111</t>
  </si>
  <si>
    <t>2141</t>
  </si>
  <si>
    <t>2612</t>
  </si>
  <si>
    <t>2941</t>
  </si>
  <si>
    <t>3141</t>
  </si>
  <si>
    <t>3.1.1</t>
  </si>
  <si>
    <t>3751</t>
  </si>
  <si>
    <t>S0177</t>
  </si>
  <si>
    <t>S0154</t>
  </si>
  <si>
    <t>MI PLAZA</t>
  </si>
  <si>
    <t>S0218</t>
  </si>
  <si>
    <t>4421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</si>
</sst>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applyFont="1" applyBorder="1" applyAlignment="1" applyProtection="1">
      <alignment horizontal="center" vertical="top" wrapText="1"/>
      <protection locked="0"/>
    </xf>
    <xf numFmtId="164" fontId="3" fillId="2" borderId="1" xfId="1" applyNumberFormat="1" applyFont="1" applyFill="1" applyBorder="1" applyAlignment="1">
      <alignment horizontal="right" wrapText="1"/>
    </xf>
    <xf numFmtId="0" fontId="4" fillId="0" borderId="0" xfId="0" applyFont="1"/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43" fontId="4" fillId="0" borderId="0" xfId="1" applyFont="1"/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3" fontId="3" fillId="0" borderId="1" xfId="2" applyFont="1" applyBorder="1" applyAlignment="1" applyProtection="1">
      <alignment horizontal="right" wrapText="1"/>
      <protection locked="0"/>
    </xf>
    <xf numFmtId="43" fontId="3" fillId="0" borderId="1" xfId="4" applyFont="1" applyBorder="1" applyAlignment="1">
      <alignment horizontal="right" wrapText="1"/>
    </xf>
    <xf numFmtId="43" fontId="3" fillId="0" borderId="1" xfId="1" applyFont="1" applyFill="1" applyBorder="1" applyAlignment="1">
      <alignment horizontal="right" wrapText="1"/>
    </xf>
    <xf numFmtId="43" fontId="3" fillId="0" borderId="1" xfId="4" applyFont="1" applyFill="1" applyBorder="1" applyAlignment="1">
      <alignment horizontal="right" wrapText="1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/>
    </xf>
  </cellXfs>
  <cellStyles count="5">
    <cellStyle name="Millares" xfId="1" builtinId="3"/>
    <cellStyle name="Millares 2" xfId="2"/>
    <cellStyle name="Millares 2 2" xfId="3"/>
    <cellStyle name="Millares 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topLeftCell="F1" workbookViewId="0">
      <selection activeCell="M13" sqref="M13"/>
    </sheetView>
  </sheetViews>
  <sheetFormatPr baseColWidth="10" defaultRowHeight="11.25" x14ac:dyDescent="0.2"/>
  <cols>
    <col min="1" max="1" width="8.5703125" style="9" customWidth="1"/>
    <col min="2" max="2" width="8" style="9" customWidth="1"/>
    <col min="3" max="3" width="5.7109375" style="9" customWidth="1"/>
    <col min="4" max="4" width="7" style="9" customWidth="1"/>
    <col min="5" max="5" width="9.28515625" style="9" customWidth="1"/>
    <col min="6" max="6" width="10.28515625" style="9" customWidth="1"/>
    <col min="7" max="8" width="34.5703125" style="11" customWidth="1"/>
    <col min="9" max="10" width="8.42578125" style="3" bestFit="1" customWidth="1"/>
    <col min="11" max="12" width="9.28515625" style="3" bestFit="1" customWidth="1"/>
    <col min="13" max="13" width="8.42578125" style="3" bestFit="1" customWidth="1"/>
    <col min="14" max="14" width="9.28515625" style="3" bestFit="1" customWidth="1"/>
    <col min="15" max="20" width="8.42578125" style="3" bestFit="1" customWidth="1"/>
    <col min="21" max="21" width="9" style="3" bestFit="1" customWidth="1"/>
    <col min="22" max="22" width="9.5703125" style="8" bestFit="1" customWidth="1"/>
    <col min="23" max="23" width="4" style="8" bestFit="1" customWidth="1"/>
    <col min="24" max="24" width="7" style="3" bestFit="1" customWidth="1"/>
    <col min="25" max="16384" width="11.42578125" style="3"/>
  </cols>
  <sheetData>
    <row r="1" spans="1:24" ht="11.25" customHeight="1" x14ac:dyDescent="0.2">
      <c r="A1" s="4" t="s">
        <v>0</v>
      </c>
      <c r="B1" s="4" t="s">
        <v>1</v>
      </c>
      <c r="C1" s="22" t="s">
        <v>2</v>
      </c>
      <c r="D1" s="22"/>
      <c r="E1" s="4" t="s">
        <v>24</v>
      </c>
      <c r="F1" s="4" t="s">
        <v>3</v>
      </c>
      <c r="G1" s="10" t="s">
        <v>23</v>
      </c>
      <c r="H1" s="10" t="s">
        <v>23</v>
      </c>
      <c r="I1" s="5" t="s">
        <v>4</v>
      </c>
      <c r="J1" s="6" t="s">
        <v>5</v>
      </c>
      <c r="K1" s="6" t="s">
        <v>6</v>
      </c>
      <c r="L1" s="6" t="s">
        <v>7</v>
      </c>
      <c r="M1" s="6" t="s">
        <v>8</v>
      </c>
      <c r="N1" s="6" t="s">
        <v>9</v>
      </c>
      <c r="O1" s="6" t="s">
        <v>10</v>
      </c>
      <c r="P1" s="6" t="s">
        <v>11</v>
      </c>
      <c r="Q1" s="6" t="s">
        <v>12</v>
      </c>
      <c r="R1" s="6" t="s">
        <v>13</v>
      </c>
      <c r="S1" s="6" t="s">
        <v>14</v>
      </c>
      <c r="T1" s="6" t="s">
        <v>15</v>
      </c>
      <c r="U1" s="5" t="s">
        <v>16</v>
      </c>
    </row>
    <row r="2" spans="1:24" ht="11.25" customHeight="1" x14ac:dyDescent="0.2">
      <c r="A2" s="1" t="s">
        <v>34</v>
      </c>
      <c r="B2" s="1" t="s">
        <v>27</v>
      </c>
      <c r="C2" s="21" t="s">
        <v>28</v>
      </c>
      <c r="D2" s="21"/>
      <c r="E2" s="1">
        <v>1100119</v>
      </c>
      <c r="F2" s="13" t="s">
        <v>29</v>
      </c>
      <c r="G2" s="7" t="s">
        <v>17</v>
      </c>
      <c r="H2" s="7" t="str">
        <f t="shared" ref="H2:H4" si="0">MID(G2,5,200)</f>
        <v xml:space="preserve"> Materiales y útiles de oficina</v>
      </c>
      <c r="I2" s="17"/>
      <c r="J2" s="17"/>
      <c r="K2" s="17">
        <v>4000</v>
      </c>
      <c r="L2" s="17"/>
      <c r="M2" s="17"/>
      <c r="N2" s="17"/>
      <c r="O2" s="17"/>
      <c r="P2" s="17">
        <v>500</v>
      </c>
      <c r="Q2" s="17"/>
      <c r="R2" s="17"/>
      <c r="S2" s="17"/>
      <c r="T2" s="17"/>
      <c r="U2" s="2">
        <f t="shared" ref="U2:U4" si="1">SUM(I2:T2)</f>
        <v>4500</v>
      </c>
      <c r="V2" s="8">
        <v>4500</v>
      </c>
      <c r="W2" s="8">
        <f t="shared" ref="W2:W4" si="2">+U2-V2</f>
        <v>0</v>
      </c>
    </row>
    <row r="3" spans="1:24" ht="11.25" customHeight="1" x14ac:dyDescent="0.2">
      <c r="A3" s="1" t="s">
        <v>34</v>
      </c>
      <c r="B3" s="1" t="s">
        <v>27</v>
      </c>
      <c r="C3" s="21" t="s">
        <v>28</v>
      </c>
      <c r="D3" s="21"/>
      <c r="E3" s="1">
        <v>1100119</v>
      </c>
      <c r="F3" s="13">
        <v>2112</v>
      </c>
      <c r="G3" s="7" t="s">
        <v>25</v>
      </c>
      <c r="H3" s="7" t="str">
        <f t="shared" si="0"/>
        <v xml:space="preserve"> Equipos menores de oficina</v>
      </c>
      <c r="I3" s="16"/>
      <c r="J3" s="16">
        <v>500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2">
        <f t="shared" si="1"/>
        <v>500</v>
      </c>
      <c r="V3" s="8">
        <v>500</v>
      </c>
      <c r="W3" s="8">
        <f t="shared" si="2"/>
        <v>0</v>
      </c>
    </row>
    <row r="4" spans="1:24" ht="11.25" customHeight="1" x14ac:dyDescent="0.2">
      <c r="A4" s="1" t="s">
        <v>34</v>
      </c>
      <c r="B4" s="1" t="s">
        <v>27</v>
      </c>
      <c r="C4" s="21" t="s">
        <v>28</v>
      </c>
      <c r="D4" s="21"/>
      <c r="E4" s="1">
        <v>1100119</v>
      </c>
      <c r="F4" s="13" t="s">
        <v>30</v>
      </c>
      <c r="G4" s="7" t="s">
        <v>18</v>
      </c>
      <c r="H4" s="7" t="str">
        <f t="shared" si="0"/>
        <v xml:space="preserve"> Materiales y útiles de tecnologías de la información y comunicaciones</v>
      </c>
      <c r="I4" s="15"/>
      <c r="J4" s="15"/>
      <c r="K4" s="15">
        <v>2000</v>
      </c>
      <c r="L4" s="15"/>
      <c r="M4" s="15"/>
      <c r="N4" s="15"/>
      <c r="O4" s="15">
        <v>2000</v>
      </c>
      <c r="P4" s="15"/>
      <c r="Q4" s="15"/>
      <c r="R4" s="15"/>
      <c r="S4" s="15"/>
      <c r="T4" s="15"/>
      <c r="U4" s="2">
        <f t="shared" si="1"/>
        <v>4000</v>
      </c>
      <c r="V4" s="8">
        <v>4000</v>
      </c>
      <c r="W4" s="8">
        <f t="shared" si="2"/>
        <v>0</v>
      </c>
    </row>
    <row r="5" spans="1:24" ht="11.25" customHeight="1" x14ac:dyDescent="0.2">
      <c r="A5" s="1" t="s">
        <v>34</v>
      </c>
      <c r="B5" s="1" t="s">
        <v>27</v>
      </c>
      <c r="C5" s="21" t="s">
        <v>28</v>
      </c>
      <c r="D5" s="21"/>
      <c r="E5" s="1">
        <v>1100119</v>
      </c>
      <c r="F5" s="13" t="s">
        <v>31</v>
      </c>
      <c r="G5" s="12" t="s">
        <v>19</v>
      </c>
      <c r="H5" s="7" t="str">
        <f t="shared" ref="H5:H13" si="3">MID(G5,5,200)</f>
        <v xml:space="preserve"> Combustibles, lubricantes y aditivos para vehículos terrestres, aéreos, marítimos, lacustres y fluviales asignados a servidores públicos</v>
      </c>
      <c r="I5" s="15">
        <v>2000</v>
      </c>
      <c r="J5" s="15">
        <v>2000</v>
      </c>
      <c r="K5" s="15">
        <v>2000</v>
      </c>
      <c r="L5" s="15">
        <v>2000</v>
      </c>
      <c r="M5" s="15">
        <v>2000</v>
      </c>
      <c r="N5" s="15">
        <v>2000</v>
      </c>
      <c r="O5" s="15">
        <v>2000</v>
      </c>
      <c r="P5" s="15">
        <v>2000</v>
      </c>
      <c r="Q5" s="15">
        <v>2000</v>
      </c>
      <c r="R5" s="15">
        <v>2000</v>
      </c>
      <c r="S5" s="15">
        <v>2000</v>
      </c>
      <c r="T5" s="15">
        <v>2000</v>
      </c>
      <c r="U5" s="2">
        <f t="shared" ref="U5:U13" si="4">SUM(I5:T5)</f>
        <v>24000</v>
      </c>
      <c r="V5" s="8">
        <v>24000</v>
      </c>
      <c r="W5" s="8">
        <f t="shared" ref="W5:W13" si="5">+U5-V5</f>
        <v>0</v>
      </c>
    </row>
    <row r="6" spans="1:24" ht="11.25" customHeight="1" x14ac:dyDescent="0.2">
      <c r="A6" s="1" t="s">
        <v>34</v>
      </c>
      <c r="B6" s="1" t="s">
        <v>27</v>
      </c>
      <c r="C6" s="21" t="s">
        <v>28</v>
      </c>
      <c r="D6" s="21"/>
      <c r="E6" s="1">
        <v>1100119</v>
      </c>
      <c r="F6" s="13" t="s">
        <v>32</v>
      </c>
      <c r="G6" s="12" t="s">
        <v>20</v>
      </c>
      <c r="H6" s="7" t="str">
        <f t="shared" si="3"/>
        <v xml:space="preserve"> Refacciones y accesorios menores de equipo de cómputo y tecnologías de la información</v>
      </c>
      <c r="I6" s="15"/>
      <c r="J6" s="15"/>
      <c r="K6" s="15"/>
      <c r="L6" s="15"/>
      <c r="M6" s="15"/>
      <c r="N6" s="15">
        <v>1000</v>
      </c>
      <c r="O6" s="15"/>
      <c r="P6" s="15"/>
      <c r="Q6" s="15"/>
      <c r="R6" s="15"/>
      <c r="S6" s="15"/>
      <c r="T6" s="15"/>
      <c r="U6" s="2">
        <f t="shared" si="4"/>
        <v>1000</v>
      </c>
      <c r="V6" s="8">
        <v>1000</v>
      </c>
      <c r="W6" s="8">
        <f t="shared" si="5"/>
        <v>0</v>
      </c>
    </row>
    <row r="7" spans="1:24" ht="11.25" customHeight="1" x14ac:dyDescent="0.2">
      <c r="A7" s="1" t="s">
        <v>34</v>
      </c>
      <c r="B7" s="1" t="s">
        <v>27</v>
      </c>
      <c r="C7" s="21" t="s">
        <v>28</v>
      </c>
      <c r="D7" s="21"/>
      <c r="E7" s="1">
        <v>1500519</v>
      </c>
      <c r="F7" s="13" t="s">
        <v>33</v>
      </c>
      <c r="G7" s="12" t="s">
        <v>21</v>
      </c>
      <c r="H7" s="7" t="str">
        <f t="shared" si="3"/>
        <v xml:space="preserve"> Servicio telefonía tradicional</v>
      </c>
      <c r="I7" s="15">
        <v>583</v>
      </c>
      <c r="J7" s="15">
        <v>583</v>
      </c>
      <c r="K7" s="15">
        <v>583</v>
      </c>
      <c r="L7" s="15">
        <v>583</v>
      </c>
      <c r="M7" s="15">
        <v>583</v>
      </c>
      <c r="N7" s="15">
        <v>583</v>
      </c>
      <c r="O7" s="15">
        <v>583</v>
      </c>
      <c r="P7" s="15">
        <v>583</v>
      </c>
      <c r="Q7" s="15">
        <v>583</v>
      </c>
      <c r="R7" s="15">
        <v>583</v>
      </c>
      <c r="S7" s="15">
        <v>585</v>
      </c>
      <c r="T7" s="15">
        <v>585</v>
      </c>
      <c r="U7" s="2">
        <f t="shared" si="4"/>
        <v>7000</v>
      </c>
      <c r="V7" s="8">
        <v>7000</v>
      </c>
      <c r="W7" s="8">
        <f t="shared" si="5"/>
        <v>0</v>
      </c>
    </row>
    <row r="8" spans="1:24" ht="11.25" customHeight="1" x14ac:dyDescent="0.2">
      <c r="A8" s="1" t="s">
        <v>34</v>
      </c>
      <c r="B8" s="1" t="s">
        <v>27</v>
      </c>
      <c r="C8" s="21" t="s">
        <v>28</v>
      </c>
      <c r="D8" s="21"/>
      <c r="E8" s="1">
        <v>1500519</v>
      </c>
      <c r="F8" s="1" t="s">
        <v>35</v>
      </c>
      <c r="G8" s="12" t="s">
        <v>22</v>
      </c>
      <c r="H8" s="7" t="str">
        <f t="shared" si="3"/>
        <v xml:space="preserve"> Viáticos nacionales para servidores públicos en el desempeño de funciones oficiales</v>
      </c>
      <c r="I8" s="14">
        <v>400</v>
      </c>
      <c r="J8" s="14">
        <v>400</v>
      </c>
      <c r="K8" s="14">
        <v>400</v>
      </c>
      <c r="L8" s="14">
        <v>400</v>
      </c>
      <c r="M8" s="14">
        <v>400</v>
      </c>
      <c r="N8" s="14">
        <v>400</v>
      </c>
      <c r="O8" s="14">
        <v>400</v>
      </c>
      <c r="P8" s="14">
        <v>400</v>
      </c>
      <c r="Q8" s="14">
        <v>400</v>
      </c>
      <c r="R8" s="14">
        <v>400</v>
      </c>
      <c r="S8" s="14">
        <v>400</v>
      </c>
      <c r="T8" s="14">
        <v>400</v>
      </c>
      <c r="U8" s="2">
        <f t="shared" si="4"/>
        <v>4800</v>
      </c>
      <c r="V8" s="8">
        <v>4800</v>
      </c>
      <c r="W8" s="8">
        <f t="shared" si="5"/>
        <v>0</v>
      </c>
    </row>
    <row r="9" spans="1:24" ht="11.25" customHeight="1" x14ac:dyDescent="0.2">
      <c r="A9" s="1" t="s">
        <v>34</v>
      </c>
      <c r="B9" s="1" t="s">
        <v>27</v>
      </c>
      <c r="C9" s="21" t="s">
        <v>28</v>
      </c>
      <c r="D9" s="21"/>
      <c r="E9" s="1">
        <v>1100119</v>
      </c>
      <c r="F9" s="1">
        <v>4421</v>
      </c>
      <c r="G9" s="12" t="s">
        <v>40</v>
      </c>
      <c r="H9" s="7" t="str">
        <f t="shared" si="3"/>
        <v xml:space="preserve"> Becas</v>
      </c>
      <c r="I9" s="17"/>
      <c r="J9" s="17">
        <v>10000</v>
      </c>
      <c r="K9" s="17"/>
      <c r="L9" s="17"/>
      <c r="M9" s="17">
        <v>10000</v>
      </c>
      <c r="N9" s="17"/>
      <c r="O9" s="17"/>
      <c r="P9" s="17"/>
      <c r="Q9" s="17">
        <v>10000</v>
      </c>
      <c r="R9" s="17"/>
      <c r="S9" s="17"/>
      <c r="T9" s="17"/>
      <c r="U9" s="2">
        <f t="shared" si="4"/>
        <v>30000</v>
      </c>
      <c r="V9" s="8">
        <v>30000</v>
      </c>
      <c r="W9" s="8">
        <f t="shared" si="5"/>
        <v>0</v>
      </c>
    </row>
    <row r="10" spans="1:24" ht="11.25" customHeight="1" x14ac:dyDescent="0.2">
      <c r="A10" s="1" t="s">
        <v>34</v>
      </c>
      <c r="B10" s="1" t="s">
        <v>27</v>
      </c>
      <c r="C10" s="19" t="s">
        <v>28</v>
      </c>
      <c r="D10" s="20"/>
      <c r="E10" s="1">
        <v>1100119</v>
      </c>
      <c r="F10" s="1">
        <v>8511</v>
      </c>
      <c r="G10" s="12" t="s">
        <v>26</v>
      </c>
      <c r="H10" s="7" t="str">
        <f t="shared" si="3"/>
        <v xml:space="preserve"> Convenios de reasignación</v>
      </c>
      <c r="I10" s="17"/>
      <c r="J10" s="17"/>
      <c r="K10" s="17"/>
      <c r="L10" s="17">
        <v>400000</v>
      </c>
      <c r="M10" s="17"/>
      <c r="N10" s="17"/>
      <c r="O10" s="17"/>
      <c r="P10" s="17"/>
      <c r="Q10" s="17"/>
      <c r="R10" s="17"/>
      <c r="S10" s="17"/>
      <c r="T10" s="17"/>
      <c r="U10" s="2">
        <f t="shared" si="4"/>
        <v>400000</v>
      </c>
      <c r="V10" s="8">
        <v>400000</v>
      </c>
      <c r="W10" s="8">
        <f t="shared" si="5"/>
        <v>0</v>
      </c>
      <c r="X10" s="18" t="s">
        <v>36</v>
      </c>
    </row>
    <row r="11" spans="1:24" x14ac:dyDescent="0.2">
      <c r="A11" s="1" t="s">
        <v>34</v>
      </c>
      <c r="B11" s="1" t="s">
        <v>27</v>
      </c>
      <c r="C11" s="19" t="s">
        <v>28</v>
      </c>
      <c r="D11" s="20"/>
      <c r="E11" s="1">
        <v>1100119</v>
      </c>
      <c r="F11" s="1">
        <v>8511</v>
      </c>
      <c r="G11" s="12" t="s">
        <v>26</v>
      </c>
      <c r="H11" s="7" t="str">
        <f t="shared" si="3"/>
        <v xml:space="preserve"> Convenios de reasignación</v>
      </c>
      <c r="I11" s="17"/>
      <c r="J11" s="17"/>
      <c r="K11" s="17"/>
      <c r="L11" s="17"/>
      <c r="M11" s="17"/>
      <c r="N11" s="17">
        <v>200000</v>
      </c>
      <c r="O11" s="17"/>
      <c r="P11" s="17"/>
      <c r="Q11" s="17"/>
      <c r="R11" s="17"/>
      <c r="S11" s="17"/>
      <c r="T11" s="17"/>
      <c r="U11" s="2">
        <f t="shared" si="4"/>
        <v>200000</v>
      </c>
      <c r="V11" s="8">
        <v>200000</v>
      </c>
      <c r="W11" s="8">
        <f t="shared" si="5"/>
        <v>0</v>
      </c>
      <c r="X11" s="18" t="s">
        <v>37</v>
      </c>
    </row>
    <row r="12" spans="1:24" x14ac:dyDescent="0.2">
      <c r="A12" s="1" t="s">
        <v>34</v>
      </c>
      <c r="B12" s="1" t="s">
        <v>27</v>
      </c>
      <c r="C12" s="19" t="s">
        <v>28</v>
      </c>
      <c r="D12" s="20"/>
      <c r="E12" s="1">
        <v>1100119</v>
      </c>
      <c r="F12" s="1">
        <v>8511</v>
      </c>
      <c r="G12" s="12" t="s">
        <v>26</v>
      </c>
      <c r="H12" s="7" t="str">
        <f t="shared" si="3"/>
        <v xml:space="preserve"> Convenios de reasignación</v>
      </c>
      <c r="I12" s="17"/>
      <c r="J12" s="17"/>
      <c r="K12" s="17"/>
      <c r="L12" s="17">
        <v>300000</v>
      </c>
      <c r="M12" s="17"/>
      <c r="N12" s="17"/>
      <c r="O12" s="17"/>
      <c r="P12" s="17"/>
      <c r="Q12" s="17"/>
      <c r="R12" s="17"/>
      <c r="S12" s="17"/>
      <c r="T12" s="17"/>
      <c r="U12" s="2">
        <f t="shared" si="4"/>
        <v>300000</v>
      </c>
      <c r="V12" s="8">
        <v>300000</v>
      </c>
      <c r="W12" s="8">
        <f t="shared" si="5"/>
        <v>0</v>
      </c>
      <c r="X12" s="18" t="s">
        <v>38</v>
      </c>
    </row>
    <row r="13" spans="1:24" x14ac:dyDescent="0.2">
      <c r="A13" s="1" t="s">
        <v>34</v>
      </c>
      <c r="B13" s="1" t="s">
        <v>27</v>
      </c>
      <c r="C13" s="19" t="s">
        <v>28</v>
      </c>
      <c r="D13" s="20"/>
      <c r="E13" s="1">
        <v>1100119</v>
      </c>
      <c r="F13" s="1">
        <v>8511</v>
      </c>
      <c r="G13" s="12" t="s">
        <v>26</v>
      </c>
      <c r="H13" s="7" t="str">
        <f t="shared" si="3"/>
        <v xml:space="preserve"> Convenios de reasignación</v>
      </c>
      <c r="I13" s="17"/>
      <c r="J13" s="17"/>
      <c r="K13" s="17">
        <v>200000</v>
      </c>
      <c r="L13" s="17"/>
      <c r="M13" s="17"/>
      <c r="N13" s="17"/>
      <c r="O13" s="17"/>
      <c r="P13" s="17"/>
      <c r="Q13" s="17"/>
      <c r="R13" s="17"/>
      <c r="S13" s="17"/>
      <c r="T13" s="17"/>
      <c r="U13" s="2">
        <f t="shared" si="4"/>
        <v>200000</v>
      </c>
      <c r="V13" s="8">
        <v>200000</v>
      </c>
      <c r="W13" s="8">
        <f t="shared" si="5"/>
        <v>0</v>
      </c>
      <c r="X13" s="18" t="s">
        <v>39</v>
      </c>
    </row>
  </sheetData>
  <mergeCells count="13">
    <mergeCell ref="C1:D1"/>
    <mergeCell ref="C8:D8"/>
    <mergeCell ref="C9:D9"/>
    <mergeCell ref="C10:D10"/>
    <mergeCell ref="C3:D3"/>
    <mergeCell ref="C2:D2"/>
    <mergeCell ref="C6:D6"/>
    <mergeCell ref="C7:D7"/>
    <mergeCell ref="C11:D11"/>
    <mergeCell ref="C13:D13"/>
    <mergeCell ref="C4:D4"/>
    <mergeCell ref="C5:D5"/>
    <mergeCell ref="C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1500519 - R28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economico_ocampo@yahoo.com.mx</cp:lastModifiedBy>
  <dcterms:created xsi:type="dcterms:W3CDTF">2019-01-07T19:00:31Z</dcterms:created>
  <dcterms:modified xsi:type="dcterms:W3CDTF">2019-04-03T20:20:25Z</dcterms:modified>
</cp:coreProperties>
</file>