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ASEG 2019\2DO TRIMESTRE\Digital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48" i="4" s="1"/>
  <c r="G26" i="4"/>
  <c r="F26" i="4"/>
  <c r="B28" i="4"/>
  <c r="C28" i="4"/>
  <c r="F48" i="4" l="1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<sst xmlns="http://schemas.openxmlformats.org/spreadsheetml/2006/main" count="59" uniqueCount="59">
  <si>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</si>
  <si>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</si>
  <si>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</si>
  <si>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</si>
  <si>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</si>
  <si>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</si>
  <si>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</si>
  <si>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</si>
  <si>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</si>
  <si>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</si>
  <si>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</si>
  <si>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</si>
  <si>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</si>
  <si>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</si>
  <si>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</si>
  <si>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</si>
  <si>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</si>
  <si>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</si>
  <si>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</si>
  <si>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</si>
  <si>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</si>
  <si>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</si>
  <si>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</si>
  <si>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</si>
  <si>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</si>
  <si>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</si>
  <si>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</si>
  <si>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</si>
  <si>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</si>
  <si>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</si>
  <si>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</si>
  <si>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</si>
  <si>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</si>
  <si>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</si>
  <si>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</si>
  <si>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</si>
  <si>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</si>
  <si>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</si>
  <si>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</si>
  <si>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</si>
  <si>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</si>
  <si>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</si>
  <si>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</si>
  <si>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</si>
  <si>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</si>
  <si>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</si>
  <si>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</si>
  <si>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</si>
  <si>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</si>
  <si>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</si>
  <si>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</si>
  <si>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</si>
  <si>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</si>
  <si>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</si>
  <si>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</si>
  <si>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</si>
  <si>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</si>
  <si>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</si>
  <si>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OCAMPO
Estado de Situación Financiera
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</si>
</sst>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abSelected="1" topLeftCell="A25" zoomScaleNormal="100" zoomScaleSheetLayoutView="100" workbookViewId="0">
      <selection activeCell="B24" sqref="B24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3" t="s">
        <v>58</v>
      </c>
      <c r="B1" s="44"/>
      <c r="C1" s="44"/>
      <c r="D1" s="44"/>
      <c r="E1" s="44"/>
      <c r="F1" s="44"/>
      <c r="G1" s="45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31076923.739999998</v>
      </c>
      <c r="C5" s="12">
        <v>15528724.23</v>
      </c>
      <c r="D5" s="17"/>
      <c r="E5" s="11" t="s">
        <v>41</v>
      </c>
      <c r="F5" s="12">
        <v>12714035.699999999</v>
      </c>
      <c r="G5" s="5">
        <v>22294217.969999999</v>
      </c>
    </row>
    <row r="6" spans="1:7" x14ac:dyDescent="0.2">
      <c r="A6" s="30" t="s">
        <v>28</v>
      </c>
      <c r="B6" s="12">
        <v>13785288.75</v>
      </c>
      <c r="C6" s="12">
        <v>11569603.289999999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252449.83</v>
      </c>
      <c r="C7" s="12">
        <v>405120.29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-100</v>
      </c>
      <c r="G12" s="5">
        <v>-100</v>
      </c>
    </row>
    <row r="13" spans="1:7" x14ac:dyDescent="0.2">
      <c r="A13" s="37" t="s">
        <v>5</v>
      </c>
      <c r="B13" s="10">
        <f>SUM(B5:B11)</f>
        <v>45114662.319999993</v>
      </c>
      <c r="C13" s="10">
        <f>SUM(C5:C11)</f>
        <v>27503447.809999999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12713935.699999999</v>
      </c>
      <c r="G14" s="5">
        <f>SUM(G5:G12)</f>
        <v>22294117.969999999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127922567.12</v>
      </c>
      <c r="C18" s="12">
        <v>125052295.3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28276580.399999999</v>
      </c>
      <c r="C19" s="12">
        <v>28130419.390000001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881934</v>
      </c>
      <c r="C20" s="12">
        <v>881934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-3951666.38</v>
      </c>
      <c r="C21" s="12">
        <v>-3951666.38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566803.56000000006</v>
      </c>
      <c r="C22" s="12">
        <v>566803.56000000006</v>
      </c>
      <c r="D22" s="17"/>
      <c r="E22" s="11" t="s">
        <v>17</v>
      </c>
      <c r="F22" s="12">
        <v>-589.99</v>
      </c>
      <c r="G22" s="5">
        <v>-589.99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-589.99</v>
      </c>
      <c r="G24" s="5">
        <f>SUM(G17:G22)</f>
        <v>-589.99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153696218.70000002</v>
      </c>
      <c r="C26" s="10">
        <f>SUM(C16:C24)</f>
        <v>150679785.87</v>
      </c>
      <c r="D26" s="17"/>
      <c r="E26" s="39" t="s">
        <v>57</v>
      </c>
      <c r="F26" s="10">
        <f>SUM(F24+F14)</f>
        <v>12713345.709999999</v>
      </c>
      <c r="G26" s="6">
        <f>SUM(G14+G24)</f>
        <v>22293527.98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198810881.02000001</v>
      </c>
      <c r="C28" s="10">
        <f>C13+C26</f>
        <v>178183233.68000001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804280</v>
      </c>
      <c r="G30" s="6">
        <f>SUM(G31:G33)</f>
        <v>804280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804280</v>
      </c>
      <c r="G32" s="5">
        <v>804280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185293255.31</v>
      </c>
      <c r="G35" s="6">
        <f>SUM(G36:G40)</f>
        <v>155085425.69999999</v>
      </c>
    </row>
    <row r="36" spans="1:7" x14ac:dyDescent="0.2">
      <c r="A36" s="31"/>
      <c r="B36" s="15"/>
      <c r="C36" s="15"/>
      <c r="D36" s="17"/>
      <c r="E36" s="11" t="s">
        <v>52</v>
      </c>
      <c r="F36" s="12">
        <v>30791566.140000001</v>
      </c>
      <c r="G36" s="5">
        <v>5075986.54</v>
      </c>
    </row>
    <row r="37" spans="1:7" x14ac:dyDescent="0.2">
      <c r="A37" s="31"/>
      <c r="B37" s="15"/>
      <c r="C37" s="15"/>
      <c r="D37" s="17"/>
      <c r="E37" s="11" t="s">
        <v>19</v>
      </c>
      <c r="F37" s="12">
        <v>154501689.16999999</v>
      </c>
      <c r="G37" s="5">
        <v>150009439.16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186097535.31</v>
      </c>
      <c r="G46" s="5">
        <f>SUM(G42+G35+G30)</f>
        <v>155889705.69999999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198810881.02000001</v>
      </c>
      <c r="G48" s="20">
        <f>G46+G26</f>
        <v>178183233.67999998</v>
      </c>
    </row>
    <row r="49" spans="1:7" x14ac:dyDescent="0.2">
      <c r="A49" s="33"/>
      <c r="B49" s="34"/>
      <c r="C49" s="35"/>
      <c r="D49" s="35"/>
      <c r="E49" s="35"/>
      <c r="F49" s="35"/>
      <c r="G49" s="36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cp:lastPrinted>2018-03-04T05:00:29Z</cp:lastPrinted>
  <dcterms:created xsi:type="dcterms:W3CDTF">2012-12-11T20:26:08Z</dcterms:created>
  <dcterms:modified xsi:type="dcterms:W3CDTF">2019-07-18T16:40:35Z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