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CTOR MEDINA\ISR\"/>
    </mc:Choice>
  </mc:AlternateContent>
  <bookViews>
    <workbookView xWindow="0" yWindow="0" windowWidth="20490" windowHeight="7755" activeTab="1"/>
  </bookViews>
  <sheets>
    <sheet name="2017" sheetId="1" r:id="rId1"/>
    <sheet name="2018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9" i="1" l="1"/>
  <c r="E82" i="1"/>
  <c r="E76" i="1"/>
  <c r="E70" i="1"/>
  <c r="E64" i="1"/>
  <c r="E46" i="1"/>
  <c r="E40" i="1"/>
  <c r="E34" i="1"/>
  <c r="E28" i="1"/>
  <c r="E21" i="1"/>
  <c r="E12" i="1"/>
  <c r="F27" i="2" l="1"/>
  <c r="L21" i="2"/>
  <c r="F23" i="2"/>
  <c r="L17" i="2"/>
  <c r="F19" i="2"/>
  <c r="L13" i="2"/>
  <c r="F15" i="2"/>
  <c r="L9" i="2"/>
  <c r="F11" i="2"/>
  <c r="L5" i="2"/>
  <c r="F7" i="2"/>
  <c r="J24" i="2" l="1"/>
</calcChain>
</file>

<file path=xl/sharedStrings.xml><?xml version="1.0" encoding="utf-8"?>
<sst xmlns="http://schemas.openxmlformats.org/spreadsheetml/2006/main" count="174" uniqueCount="18">
  <si>
    <t>/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</si>
  <si>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</si>
  <si>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</si>
  <si>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</si>
  <si>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</si>
  <si>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</si>
  <si>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</si>
  <si>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</si>
  <si>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</si>
  <si>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</si>
  <si>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</si>
  <si>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</si>
  <si>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</si>
  <si>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</si>
  <si>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50</t>
  </si>
  <si>
    <t>TOTAL</t>
  </si>
  <si>
    <t>ISR RETENIDO 2017</t>
  </si>
  <si>
    <t>ISR RETENIDO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</si>
</sst>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2" fillId="0" borderId="0" xfId="1" applyNumberForma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2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2" fillId="0" borderId="0" xfId="1" applyNumberForma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2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2" fillId="0" borderId="0" xfId="1" applyNumberForma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2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2" fillId="0" borderId="0" xfId="1" applyNumberForma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2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4" fillId="0" borderId="0" xfId="0" applyFont="1"/>
    <xf numFmtId="0" fontId="3" fillId="0" borderId="0" xfId="0" applyFont="1"/>
    <xf numFmtId="164" fontId="4" fillId="0" borderId="0" xfId="0" applyNumberFormat="1" applyFont="1"/>
    <xf numFmtId="0" fontId="6" fillId="0" borderId="0" xfId="0" applyFont="1"/>
    <xf numFmtId="0" fontId="6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44" fontId="7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B1" sqref="B1:G2"/>
    </sheetView>
  </sheetViews>
  <sheetFormatPr baseColWidth="10" defaultRowHeight="15" x14ac:dyDescent="0.25"/>
  <cols>
    <col min="8" max="8" width="21.140625" bestFit="1" customWidth="1"/>
  </cols>
  <sheetData>
    <row r="1" spans="1:7" x14ac:dyDescent="0.25">
      <c r="B1" s="48" t="s">
        <v>16</v>
      </c>
      <c r="C1" s="48"/>
      <c r="D1" s="48"/>
      <c r="E1" s="48"/>
      <c r="F1" s="48"/>
      <c r="G1" s="48"/>
    </row>
    <row r="2" spans="1:7" x14ac:dyDescent="0.25">
      <c r="B2" s="48"/>
      <c r="C2" s="48"/>
      <c r="D2" s="48"/>
      <c r="E2" s="48"/>
      <c r="F2" s="48"/>
      <c r="G2" s="48"/>
    </row>
    <row r="4" spans="1:7" x14ac:dyDescent="0.25">
      <c r="A4" s="47" t="s">
        <v>1</v>
      </c>
      <c r="B4" s="47"/>
      <c r="C4" s="47"/>
      <c r="D4" s="47"/>
      <c r="E4" s="47"/>
    </row>
    <row r="5" spans="1:7" x14ac:dyDescent="0.25">
      <c r="A5" s="47">
        <v>2017</v>
      </c>
      <c r="B5" s="47"/>
      <c r="C5" s="47"/>
      <c r="D5" s="47"/>
      <c r="E5" s="47"/>
    </row>
    <row r="6" spans="1:7" x14ac:dyDescent="0.25">
      <c r="A6" s="1">
        <v>50</v>
      </c>
      <c r="B6" s="2">
        <v>211700001</v>
      </c>
      <c r="C6" s="3" t="s">
        <v>0</v>
      </c>
      <c r="D6" s="3" t="s">
        <v>0</v>
      </c>
      <c r="E6" s="3">
        <v>49443.47</v>
      </c>
    </row>
    <row r="7" spans="1:7" x14ac:dyDescent="0.25">
      <c r="A7" s="4">
        <v>50</v>
      </c>
      <c r="B7" s="5">
        <v>211700001</v>
      </c>
      <c r="C7" s="6" t="s">
        <v>0</v>
      </c>
      <c r="D7" s="6" t="s">
        <v>0</v>
      </c>
      <c r="E7" s="6">
        <v>909.97</v>
      </c>
    </row>
    <row r="8" spans="1:7" x14ac:dyDescent="0.25">
      <c r="A8" s="7">
        <v>50</v>
      </c>
      <c r="B8" s="8">
        <v>211700001</v>
      </c>
      <c r="C8" s="9" t="s">
        <v>0</v>
      </c>
      <c r="D8" s="9" t="s">
        <v>0</v>
      </c>
      <c r="E8" s="9">
        <v>2217.3200000000002</v>
      </c>
    </row>
    <row r="9" spans="1:7" x14ac:dyDescent="0.25">
      <c r="A9" s="10">
        <v>50</v>
      </c>
      <c r="B9" s="11">
        <v>211700001</v>
      </c>
      <c r="C9" s="12" t="s">
        <v>0</v>
      </c>
      <c r="D9" s="12" t="s">
        <v>0</v>
      </c>
      <c r="E9" s="12">
        <v>49356.68</v>
      </c>
    </row>
    <row r="10" spans="1:7" x14ac:dyDescent="0.25">
      <c r="A10" s="13">
        <v>50</v>
      </c>
      <c r="B10" s="14">
        <v>211700001</v>
      </c>
      <c r="C10" s="15" t="s">
        <v>0</v>
      </c>
      <c r="D10" s="15" t="s">
        <v>0</v>
      </c>
      <c r="E10" s="15">
        <v>909.97</v>
      </c>
    </row>
    <row r="11" spans="1:7" x14ac:dyDescent="0.25">
      <c r="A11" s="16">
        <v>50</v>
      </c>
      <c r="B11" s="17">
        <v>211700001</v>
      </c>
      <c r="C11" s="18" t="s">
        <v>0</v>
      </c>
      <c r="D11" s="18" t="s">
        <v>0</v>
      </c>
      <c r="E11" s="18">
        <v>2216.81</v>
      </c>
    </row>
    <row r="12" spans="1:7" ht="18.75" x14ac:dyDescent="0.3">
      <c r="E12" s="43">
        <f>SUM(E6:E11)</f>
        <v>105054.22</v>
      </c>
    </row>
    <row r="13" spans="1:7" x14ac:dyDescent="0.25">
      <c r="A13" s="47" t="s">
        <v>2</v>
      </c>
      <c r="B13" s="47"/>
      <c r="C13" s="47"/>
      <c r="D13" s="47"/>
      <c r="E13" s="47"/>
    </row>
    <row r="14" spans="1:7" x14ac:dyDescent="0.25">
      <c r="A14" s="47">
        <v>2017</v>
      </c>
      <c r="B14" s="47"/>
      <c r="C14" s="47"/>
      <c r="D14" s="47"/>
      <c r="E14" s="47"/>
    </row>
    <row r="15" spans="1:7" x14ac:dyDescent="0.25">
      <c r="A15" s="19">
        <v>50</v>
      </c>
      <c r="B15" s="20">
        <v>211700001</v>
      </c>
      <c r="C15" s="21" t="s">
        <v>0</v>
      </c>
      <c r="D15" s="21" t="s">
        <v>0</v>
      </c>
      <c r="E15" s="21">
        <v>57579.17</v>
      </c>
    </row>
    <row r="16" spans="1:7" x14ac:dyDescent="0.25">
      <c r="A16" s="22">
        <v>50</v>
      </c>
      <c r="B16" s="23">
        <v>211700001</v>
      </c>
      <c r="C16" s="24" t="s">
        <v>0</v>
      </c>
      <c r="D16" s="24" t="s">
        <v>0</v>
      </c>
      <c r="E16" s="24">
        <v>909.97</v>
      </c>
    </row>
    <row r="17" spans="1:8" x14ac:dyDescent="0.25">
      <c r="A17" s="25">
        <v>50</v>
      </c>
      <c r="B17" s="26">
        <v>211700001</v>
      </c>
      <c r="C17" s="27" t="s">
        <v>0</v>
      </c>
      <c r="D17" s="27" t="s">
        <v>0</v>
      </c>
      <c r="E17" s="27">
        <v>2217.3200000000002</v>
      </c>
    </row>
    <row r="18" spans="1:8" x14ac:dyDescent="0.25">
      <c r="A18" s="28">
        <v>50</v>
      </c>
      <c r="B18" s="29">
        <v>211700001</v>
      </c>
      <c r="C18" s="30" t="s">
        <v>0</v>
      </c>
      <c r="D18" s="30" t="s">
        <v>0</v>
      </c>
      <c r="E18" s="30">
        <v>57655.94</v>
      </c>
      <c r="H18" s="45" t="s">
        <v>15</v>
      </c>
    </row>
    <row r="19" spans="1:8" ht="21" x14ac:dyDescent="0.35">
      <c r="A19" s="31">
        <v>50</v>
      </c>
      <c r="B19" s="32">
        <v>211700001</v>
      </c>
      <c r="C19" s="33" t="s">
        <v>0</v>
      </c>
      <c r="D19" s="33" t="s">
        <v>0</v>
      </c>
      <c r="E19" s="33">
        <v>925.63</v>
      </c>
      <c r="H19" s="46">
        <f>E12+E21+E28+E34+E40+E46+E51+E57+E64+E70+E76+E82</f>
        <v>1088301.93</v>
      </c>
    </row>
    <row r="20" spans="1:8" x14ac:dyDescent="0.25">
      <c r="A20" s="34">
        <v>50</v>
      </c>
      <c r="B20" s="35">
        <v>211700001</v>
      </c>
      <c r="C20" s="36" t="s">
        <v>0</v>
      </c>
      <c r="D20" s="36" t="s">
        <v>0</v>
      </c>
      <c r="E20" s="36">
        <v>2217.3200000000002</v>
      </c>
    </row>
    <row r="21" spans="1:8" ht="18.75" x14ac:dyDescent="0.3">
      <c r="E21" s="43">
        <f>SUM(E15:E20)</f>
        <v>121505.35</v>
      </c>
    </row>
    <row r="22" spans="1:8" x14ac:dyDescent="0.25">
      <c r="A22" s="47" t="s">
        <v>3</v>
      </c>
      <c r="B22" s="47"/>
      <c r="C22" s="47"/>
      <c r="D22" s="47"/>
      <c r="E22" s="47"/>
    </row>
    <row r="23" spans="1:8" x14ac:dyDescent="0.25">
      <c r="A23" s="47">
        <v>2017</v>
      </c>
      <c r="B23" s="47"/>
      <c r="C23" s="47"/>
      <c r="D23" s="47"/>
      <c r="E23" s="47"/>
    </row>
    <row r="24" spans="1:8" x14ac:dyDescent="0.25">
      <c r="A24" s="37">
        <v>50</v>
      </c>
      <c r="B24" s="38">
        <v>211700001</v>
      </c>
      <c r="C24" s="39" t="s">
        <v>0</v>
      </c>
      <c r="D24" s="39" t="s">
        <v>0</v>
      </c>
      <c r="E24" s="39">
        <v>48722.18</v>
      </c>
    </row>
    <row r="25" spans="1:8" x14ac:dyDescent="0.25">
      <c r="A25" s="37">
        <v>50</v>
      </c>
      <c r="B25" s="38">
        <v>211700001</v>
      </c>
      <c r="C25" s="39" t="s">
        <v>0</v>
      </c>
      <c r="D25" s="39" t="s">
        <v>0</v>
      </c>
      <c r="E25" s="39">
        <v>2760.72</v>
      </c>
    </row>
    <row r="26" spans="1:8" x14ac:dyDescent="0.25">
      <c r="A26" s="37">
        <v>50</v>
      </c>
      <c r="B26" s="38">
        <v>211700001</v>
      </c>
      <c r="C26" s="39" t="s">
        <v>0</v>
      </c>
      <c r="D26" s="39" t="s">
        <v>0</v>
      </c>
      <c r="E26" s="39">
        <v>48808.9</v>
      </c>
    </row>
    <row r="27" spans="1:8" x14ac:dyDescent="0.25">
      <c r="A27" s="37">
        <v>50</v>
      </c>
      <c r="B27" s="38">
        <v>211700001</v>
      </c>
      <c r="C27" s="39" t="s">
        <v>0</v>
      </c>
      <c r="D27" s="39" t="s">
        <v>0</v>
      </c>
      <c r="E27" s="39">
        <v>2758.45</v>
      </c>
    </row>
    <row r="28" spans="1:8" ht="18.75" x14ac:dyDescent="0.3">
      <c r="E28" s="43">
        <f>SUM(E24:E27)</f>
        <v>103050.25</v>
      </c>
    </row>
    <row r="29" spans="1:8" x14ac:dyDescent="0.25">
      <c r="A29" s="47" t="s">
        <v>4</v>
      </c>
      <c r="B29" s="47"/>
      <c r="C29" s="47"/>
      <c r="D29" s="47"/>
      <c r="E29" s="47"/>
    </row>
    <row r="30" spans="1:8" x14ac:dyDescent="0.25">
      <c r="A30" s="37">
        <v>50</v>
      </c>
      <c r="B30" s="38">
        <v>211700001</v>
      </c>
      <c r="C30" s="39" t="s">
        <v>0</v>
      </c>
      <c r="D30" s="39" t="s">
        <v>0</v>
      </c>
      <c r="E30" s="39">
        <v>49417.88</v>
      </c>
    </row>
    <row r="31" spans="1:8" x14ac:dyDescent="0.25">
      <c r="A31" s="37">
        <v>50</v>
      </c>
      <c r="B31" s="38">
        <v>211700001</v>
      </c>
      <c r="C31" s="39" t="s">
        <v>0</v>
      </c>
      <c r="D31" s="39" t="s">
        <v>0</v>
      </c>
      <c r="E31" s="39">
        <v>2758.95</v>
      </c>
    </row>
    <row r="32" spans="1:8" x14ac:dyDescent="0.25">
      <c r="A32" s="37">
        <v>50</v>
      </c>
      <c r="B32" s="38">
        <v>211700001</v>
      </c>
      <c r="C32" s="39" t="s">
        <v>0</v>
      </c>
      <c r="D32" s="39" t="s">
        <v>0</v>
      </c>
      <c r="E32" s="39">
        <v>49511.56</v>
      </c>
    </row>
    <row r="33" spans="1:5" x14ac:dyDescent="0.25">
      <c r="A33" s="37">
        <v>50</v>
      </c>
      <c r="B33" s="38">
        <v>211700001</v>
      </c>
      <c r="C33" s="39" t="s">
        <v>0</v>
      </c>
      <c r="D33" s="39" t="s">
        <v>0</v>
      </c>
      <c r="E33" s="39">
        <v>2750.88</v>
      </c>
    </row>
    <row r="34" spans="1:5" ht="18.75" x14ac:dyDescent="0.3">
      <c r="E34" s="43">
        <f>SUM(E30:E33)</f>
        <v>104439.26999999999</v>
      </c>
    </row>
    <row r="35" spans="1:5" x14ac:dyDescent="0.25">
      <c r="A35" s="47" t="s">
        <v>5</v>
      </c>
      <c r="B35" s="47"/>
      <c r="C35" s="47"/>
      <c r="D35" s="47"/>
      <c r="E35" s="47"/>
    </row>
    <row r="36" spans="1:5" x14ac:dyDescent="0.25">
      <c r="A36" s="37">
        <v>50</v>
      </c>
      <c r="B36" s="38">
        <v>211700001</v>
      </c>
      <c r="C36" s="39" t="s">
        <v>0</v>
      </c>
      <c r="D36" s="39" t="s">
        <v>0</v>
      </c>
      <c r="E36" s="39">
        <v>49114.75</v>
      </c>
    </row>
    <row r="37" spans="1:5" x14ac:dyDescent="0.25">
      <c r="A37" s="37">
        <v>50</v>
      </c>
      <c r="B37" s="38">
        <v>211700001</v>
      </c>
      <c r="C37" s="39" t="s">
        <v>0</v>
      </c>
      <c r="D37" s="39" t="s">
        <v>0</v>
      </c>
      <c r="E37" s="39">
        <v>2751.89</v>
      </c>
    </row>
    <row r="38" spans="1:5" x14ac:dyDescent="0.25">
      <c r="A38" s="37">
        <v>50</v>
      </c>
      <c r="B38" s="38">
        <v>211700001</v>
      </c>
      <c r="C38" s="39" t="s">
        <v>0</v>
      </c>
      <c r="D38" s="39" t="s">
        <v>0</v>
      </c>
      <c r="E38" s="39">
        <v>63474</v>
      </c>
    </row>
    <row r="39" spans="1:5" x14ac:dyDescent="0.25">
      <c r="A39" s="37">
        <v>50</v>
      </c>
      <c r="B39" s="38">
        <v>211700001</v>
      </c>
      <c r="C39" s="39" t="s">
        <v>0</v>
      </c>
      <c r="D39" s="39" t="s">
        <v>0</v>
      </c>
      <c r="E39" s="39">
        <v>2751.89</v>
      </c>
    </row>
    <row r="40" spans="1:5" ht="18.75" x14ac:dyDescent="0.3">
      <c r="E40" s="43">
        <f>SUM(E36:E39)</f>
        <v>118092.53</v>
      </c>
    </row>
    <row r="41" spans="1:5" x14ac:dyDescent="0.25">
      <c r="A41" s="47" t="s">
        <v>6</v>
      </c>
      <c r="B41" s="47"/>
      <c r="C41" s="47"/>
      <c r="D41" s="47"/>
      <c r="E41" s="47"/>
    </row>
    <row r="42" spans="1:5" x14ac:dyDescent="0.25">
      <c r="A42" s="37">
        <v>50</v>
      </c>
      <c r="B42" s="38">
        <v>211700001</v>
      </c>
      <c r="C42" s="39" t="s">
        <v>0</v>
      </c>
      <c r="D42" s="39" t="s">
        <v>0</v>
      </c>
      <c r="E42" s="39">
        <v>49870.31</v>
      </c>
    </row>
    <row r="43" spans="1:5" x14ac:dyDescent="0.25">
      <c r="A43" s="37">
        <v>50</v>
      </c>
      <c r="B43" s="38">
        <v>211700001</v>
      </c>
      <c r="C43" s="39" t="s">
        <v>0</v>
      </c>
      <c r="D43" s="39" t="s">
        <v>0</v>
      </c>
      <c r="E43" s="39">
        <v>2736.75</v>
      </c>
    </row>
    <row r="44" spans="1:5" x14ac:dyDescent="0.25">
      <c r="A44" s="37">
        <v>50</v>
      </c>
      <c r="B44" s="38">
        <v>211700001</v>
      </c>
      <c r="C44" s="39" t="s">
        <v>0</v>
      </c>
      <c r="D44" s="39" t="s">
        <v>0</v>
      </c>
      <c r="E44" s="39">
        <v>49822.27</v>
      </c>
    </row>
    <row r="45" spans="1:5" x14ac:dyDescent="0.25">
      <c r="A45" s="37">
        <v>50</v>
      </c>
      <c r="B45" s="38">
        <v>211700001</v>
      </c>
      <c r="C45" s="39" t="s">
        <v>0</v>
      </c>
      <c r="D45" s="39" t="s">
        <v>0</v>
      </c>
      <c r="E45" s="39">
        <v>2758.44</v>
      </c>
    </row>
    <row r="46" spans="1:5" ht="18.75" x14ac:dyDescent="0.3">
      <c r="E46" s="43">
        <f>SUM(E42:E45)</f>
        <v>105187.76999999999</v>
      </c>
    </row>
    <row r="47" spans="1:5" x14ac:dyDescent="0.25">
      <c r="A47" s="47" t="s">
        <v>7</v>
      </c>
      <c r="B47" s="47"/>
      <c r="C47" s="47"/>
      <c r="D47" s="47"/>
      <c r="E47" s="47"/>
    </row>
    <row r="48" spans="1:5" x14ac:dyDescent="0.25">
      <c r="A48" s="37">
        <v>50</v>
      </c>
      <c r="B48" s="38">
        <v>211700001</v>
      </c>
      <c r="C48" s="39" t="s">
        <v>0</v>
      </c>
      <c r="D48" s="39" t="s">
        <v>0</v>
      </c>
      <c r="E48" s="39">
        <v>49139.15</v>
      </c>
    </row>
    <row r="49" spans="1:5" x14ac:dyDescent="0.25">
      <c r="A49" s="37">
        <v>50</v>
      </c>
      <c r="B49" s="38">
        <v>211700001</v>
      </c>
      <c r="C49" s="39" t="s">
        <v>0</v>
      </c>
      <c r="D49" s="39" t="s">
        <v>0</v>
      </c>
      <c r="E49" s="39">
        <v>2782.17</v>
      </c>
    </row>
    <row r="50" spans="1:5" x14ac:dyDescent="0.25">
      <c r="A50" s="37">
        <v>50</v>
      </c>
      <c r="B50" s="38">
        <v>211700001</v>
      </c>
      <c r="C50" s="39" t="s">
        <v>0</v>
      </c>
      <c r="D50" s="39" t="s">
        <v>0</v>
      </c>
      <c r="E50" s="39">
        <v>50507.25</v>
      </c>
    </row>
    <row r="51" spans="1:5" ht="18.75" x14ac:dyDescent="0.3">
      <c r="A51" s="37">
        <v>50</v>
      </c>
      <c r="B51" s="38">
        <v>211700001</v>
      </c>
      <c r="C51" s="39" t="s">
        <v>0</v>
      </c>
      <c r="D51" s="39" t="s">
        <v>0</v>
      </c>
      <c r="E51" s="44">
        <v>2789.74</v>
      </c>
    </row>
    <row r="53" spans="1:5" x14ac:dyDescent="0.25">
      <c r="A53" s="47" t="s">
        <v>8</v>
      </c>
      <c r="B53" s="47"/>
      <c r="C53" s="47"/>
      <c r="D53" s="47"/>
      <c r="E53" s="47"/>
    </row>
    <row r="54" spans="1:5" x14ac:dyDescent="0.25">
      <c r="A54" s="37">
        <v>50</v>
      </c>
      <c r="B54" s="38">
        <v>211700001</v>
      </c>
      <c r="C54" s="39" t="s">
        <v>0</v>
      </c>
      <c r="D54" s="39" t="s">
        <v>0</v>
      </c>
      <c r="E54" s="39">
        <v>50186.51</v>
      </c>
    </row>
    <row r="55" spans="1:5" x14ac:dyDescent="0.25">
      <c r="A55" s="37">
        <v>50</v>
      </c>
      <c r="B55" s="38">
        <v>211700001</v>
      </c>
      <c r="C55" s="39" t="s">
        <v>0</v>
      </c>
      <c r="D55" s="39" t="s">
        <v>0</v>
      </c>
      <c r="E55" s="39">
        <v>2789.74</v>
      </c>
    </row>
    <row r="56" spans="1:5" x14ac:dyDescent="0.25">
      <c r="A56" s="37">
        <v>50</v>
      </c>
      <c r="B56" s="38">
        <v>211700001</v>
      </c>
      <c r="C56" s="39" t="s">
        <v>0</v>
      </c>
      <c r="D56" s="39" t="s">
        <v>0</v>
      </c>
      <c r="E56" s="39">
        <v>50172</v>
      </c>
    </row>
    <row r="57" spans="1:5" ht="18.75" x14ac:dyDescent="0.3">
      <c r="A57" s="37">
        <v>50</v>
      </c>
      <c r="B57" s="38">
        <v>211700001</v>
      </c>
      <c r="C57" s="39" t="s">
        <v>0</v>
      </c>
      <c r="D57" s="39" t="s">
        <v>0</v>
      </c>
      <c r="E57" s="44">
        <v>2774.6</v>
      </c>
    </row>
    <row r="59" spans="1:5" x14ac:dyDescent="0.25">
      <c r="A59" s="47" t="s">
        <v>9</v>
      </c>
      <c r="B59" s="47"/>
      <c r="C59" s="47"/>
      <c r="D59" s="47"/>
      <c r="E59" s="47"/>
    </row>
    <row r="60" spans="1:5" x14ac:dyDescent="0.25">
      <c r="A60" s="37">
        <v>50</v>
      </c>
      <c r="B60" s="38">
        <v>211700001</v>
      </c>
      <c r="C60" s="39" t="s">
        <v>0</v>
      </c>
      <c r="D60" s="39" t="s">
        <v>0</v>
      </c>
      <c r="E60" s="39">
        <v>50184.98</v>
      </c>
    </row>
    <row r="61" spans="1:5" x14ac:dyDescent="0.25">
      <c r="A61" s="37">
        <v>50</v>
      </c>
      <c r="B61" s="38">
        <v>211700001</v>
      </c>
      <c r="C61" s="39" t="s">
        <v>0</v>
      </c>
      <c r="D61" s="39" t="s">
        <v>0</v>
      </c>
      <c r="E61" s="39">
        <v>2780.65</v>
      </c>
    </row>
    <row r="62" spans="1:5" x14ac:dyDescent="0.25">
      <c r="A62" s="37">
        <v>50</v>
      </c>
      <c r="B62" s="38">
        <v>211700001</v>
      </c>
      <c r="C62" s="39" t="s">
        <v>0</v>
      </c>
      <c r="D62" s="39" t="s">
        <v>0</v>
      </c>
      <c r="E62" s="39">
        <v>50184.480000000003</v>
      </c>
    </row>
    <row r="63" spans="1:5" x14ac:dyDescent="0.25">
      <c r="A63" s="37">
        <v>50</v>
      </c>
      <c r="B63" s="38">
        <v>211700001</v>
      </c>
      <c r="C63" s="39" t="s">
        <v>0</v>
      </c>
      <c r="D63" s="39" t="s">
        <v>0</v>
      </c>
      <c r="E63" s="39">
        <v>2777.63</v>
      </c>
    </row>
    <row r="64" spans="1:5" ht="18.75" x14ac:dyDescent="0.3">
      <c r="E64" s="43">
        <f>SUM(E60:E63)</f>
        <v>105927.74000000002</v>
      </c>
    </row>
    <row r="65" spans="1:5" x14ac:dyDescent="0.25">
      <c r="A65" s="47" t="s">
        <v>10</v>
      </c>
      <c r="B65" s="47"/>
      <c r="C65" s="47"/>
      <c r="D65" s="47"/>
      <c r="E65" s="47"/>
    </row>
    <row r="66" spans="1:5" x14ac:dyDescent="0.25">
      <c r="A66" s="37">
        <v>50</v>
      </c>
      <c r="B66" s="38">
        <v>211700001</v>
      </c>
      <c r="C66" s="39" t="s">
        <v>0</v>
      </c>
      <c r="D66" s="39" t="s">
        <v>0</v>
      </c>
      <c r="E66" s="39">
        <v>50737.82</v>
      </c>
    </row>
    <row r="67" spans="1:5" x14ac:dyDescent="0.25">
      <c r="A67" s="37">
        <v>50</v>
      </c>
      <c r="B67" s="38">
        <v>211700001</v>
      </c>
      <c r="C67" s="39" t="s">
        <v>0</v>
      </c>
      <c r="D67" s="39" t="s">
        <v>0</v>
      </c>
      <c r="E67" s="39">
        <v>3038.97</v>
      </c>
    </row>
    <row r="68" spans="1:5" x14ac:dyDescent="0.25">
      <c r="A68" s="37">
        <v>50</v>
      </c>
      <c r="B68" s="38">
        <v>211700001</v>
      </c>
      <c r="C68" s="39" t="s">
        <v>0</v>
      </c>
      <c r="D68" s="39" t="s">
        <v>0</v>
      </c>
      <c r="E68" s="39">
        <v>50271.89</v>
      </c>
    </row>
    <row r="69" spans="1:5" x14ac:dyDescent="0.25">
      <c r="A69" s="37">
        <v>50</v>
      </c>
      <c r="B69" s="38">
        <v>211700001</v>
      </c>
      <c r="C69" s="39" t="s">
        <v>0</v>
      </c>
      <c r="D69" s="39" t="s">
        <v>0</v>
      </c>
      <c r="E69" s="39">
        <v>3046.29</v>
      </c>
    </row>
    <row r="70" spans="1:5" ht="18.75" x14ac:dyDescent="0.3">
      <c r="E70" s="43">
        <f>SUM(E66:E69)</f>
        <v>107094.96999999999</v>
      </c>
    </row>
    <row r="71" spans="1:5" x14ac:dyDescent="0.25">
      <c r="A71" s="47" t="s">
        <v>11</v>
      </c>
      <c r="B71" s="47"/>
      <c r="C71" s="47"/>
      <c r="D71" s="47"/>
      <c r="E71" s="47"/>
    </row>
    <row r="72" spans="1:5" x14ac:dyDescent="0.25">
      <c r="A72" s="37">
        <v>50</v>
      </c>
      <c r="B72" s="38">
        <v>211700001</v>
      </c>
      <c r="C72" s="39" t="s">
        <v>0</v>
      </c>
      <c r="D72" s="39" t="s">
        <v>0</v>
      </c>
      <c r="E72" s="39">
        <v>50257.09</v>
      </c>
    </row>
    <row r="73" spans="1:5" x14ac:dyDescent="0.25">
      <c r="A73" s="37">
        <v>50</v>
      </c>
      <c r="B73" s="38">
        <v>211700001</v>
      </c>
      <c r="C73" s="39" t="s">
        <v>0</v>
      </c>
      <c r="D73" s="39" t="s">
        <v>0</v>
      </c>
      <c r="E73" s="39">
        <v>2742.4</v>
      </c>
    </row>
    <row r="74" spans="1:5" x14ac:dyDescent="0.25">
      <c r="A74" s="37">
        <v>50</v>
      </c>
      <c r="B74" s="38">
        <v>211700001</v>
      </c>
      <c r="C74" s="39" t="s">
        <v>0</v>
      </c>
      <c r="D74" s="39" t="s">
        <v>0</v>
      </c>
      <c r="E74" s="39">
        <v>50231.6</v>
      </c>
    </row>
    <row r="75" spans="1:5" x14ac:dyDescent="0.25">
      <c r="A75" s="37">
        <v>50</v>
      </c>
      <c r="B75" s="38">
        <v>211700001</v>
      </c>
      <c r="C75" s="39" t="s">
        <v>0</v>
      </c>
      <c r="D75" s="39" t="s">
        <v>0</v>
      </c>
      <c r="E75" s="39">
        <v>2728.27</v>
      </c>
    </row>
    <row r="76" spans="1:5" ht="18.75" x14ac:dyDescent="0.3">
      <c r="E76" s="43">
        <f>SUM(E72:E75)</f>
        <v>105959.36</v>
      </c>
    </row>
    <row r="77" spans="1:5" x14ac:dyDescent="0.25">
      <c r="A77" s="47" t="s">
        <v>12</v>
      </c>
      <c r="B77" s="47"/>
      <c r="C77" s="47"/>
      <c r="D77" s="47"/>
      <c r="E77" s="47"/>
    </row>
    <row r="78" spans="1:5" x14ac:dyDescent="0.25">
      <c r="A78" s="37">
        <v>50</v>
      </c>
      <c r="B78" s="38">
        <v>211700001</v>
      </c>
      <c r="C78" s="39" t="s">
        <v>0</v>
      </c>
      <c r="D78" s="39" t="s">
        <v>0</v>
      </c>
      <c r="E78" s="39">
        <v>50217.26</v>
      </c>
    </row>
    <row r="79" spans="1:5" x14ac:dyDescent="0.25">
      <c r="A79" s="37">
        <v>50</v>
      </c>
      <c r="B79" s="38">
        <v>211700001</v>
      </c>
      <c r="C79" s="39" t="s">
        <v>0</v>
      </c>
      <c r="D79" s="39" t="s">
        <v>0</v>
      </c>
      <c r="E79" s="39">
        <v>3023.83</v>
      </c>
    </row>
    <row r="80" spans="1:5" x14ac:dyDescent="0.25">
      <c r="A80" s="37">
        <v>50</v>
      </c>
      <c r="B80" s="38">
        <v>211700001</v>
      </c>
      <c r="C80" s="39" t="s">
        <v>0</v>
      </c>
      <c r="D80" s="39" t="s">
        <v>0</v>
      </c>
      <c r="E80" s="39">
        <v>50161.21</v>
      </c>
    </row>
    <row r="81" spans="1:5" x14ac:dyDescent="0.25">
      <c r="A81" s="37">
        <v>50</v>
      </c>
      <c r="B81" s="38">
        <v>211700001</v>
      </c>
      <c r="C81" s="39" t="s">
        <v>0</v>
      </c>
      <c r="D81" s="39" t="s">
        <v>0</v>
      </c>
      <c r="E81" s="39">
        <v>3023.83</v>
      </c>
    </row>
    <row r="82" spans="1:5" ht="18.75" x14ac:dyDescent="0.3">
      <c r="E82" s="43">
        <f>SUM(E78:E81)</f>
        <v>106426.13</v>
      </c>
    </row>
  </sheetData>
  <mergeCells count="16">
    <mergeCell ref="B1:G2"/>
    <mergeCell ref="A4:E4"/>
    <mergeCell ref="A5:E5"/>
    <mergeCell ref="A13:E13"/>
    <mergeCell ref="A14:E14"/>
    <mergeCell ref="A22:E22"/>
    <mergeCell ref="A23:E23"/>
    <mergeCell ref="A29:E29"/>
    <mergeCell ref="A35:E35"/>
    <mergeCell ref="A41:E41"/>
    <mergeCell ref="A47:E47"/>
    <mergeCell ref="A53:E53"/>
    <mergeCell ref="A59:E59"/>
    <mergeCell ref="A65:E65"/>
    <mergeCell ref="A71:E71"/>
    <mergeCell ref="A77:E7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G11" sqref="G11"/>
    </sheetView>
  </sheetViews>
  <sheetFormatPr baseColWidth="10" defaultRowHeight="15" x14ac:dyDescent="0.25"/>
  <sheetData>
    <row r="1" spans="1:12" x14ac:dyDescent="0.25">
      <c r="A1" s="48" t="s">
        <v>17</v>
      </c>
      <c r="B1" s="48"/>
      <c r="C1" s="48"/>
      <c r="D1" s="48"/>
      <c r="E1" s="48"/>
      <c r="F1" s="48"/>
    </row>
    <row r="2" spans="1:12" x14ac:dyDescent="0.25">
      <c r="A2" s="48"/>
      <c r="B2" s="48"/>
      <c r="C2" s="48"/>
      <c r="D2" s="48"/>
      <c r="E2" s="48"/>
      <c r="F2" s="48"/>
      <c r="H2" s="47" t="s">
        <v>7</v>
      </c>
      <c r="I2" s="47"/>
      <c r="J2" s="47"/>
      <c r="K2" s="47"/>
      <c r="L2" s="47"/>
    </row>
    <row r="3" spans="1:12" x14ac:dyDescent="0.25">
      <c r="H3" s="37">
        <v>50</v>
      </c>
      <c r="I3" s="38">
        <v>211700001</v>
      </c>
      <c r="J3" s="39" t="s">
        <v>0</v>
      </c>
      <c r="K3" s="39" t="s">
        <v>0</v>
      </c>
      <c r="L3" s="39">
        <v>15962.93</v>
      </c>
    </row>
    <row r="4" spans="1:12" x14ac:dyDescent="0.25">
      <c r="B4" s="47" t="s">
        <v>13</v>
      </c>
      <c r="C4" s="47"/>
      <c r="D4" s="47"/>
      <c r="E4" s="47"/>
      <c r="F4" s="47"/>
      <c r="H4" s="37">
        <v>50</v>
      </c>
      <c r="I4" s="38">
        <v>211700001</v>
      </c>
      <c r="J4" s="39" t="s">
        <v>0</v>
      </c>
      <c r="K4" s="39" t="s">
        <v>0</v>
      </c>
      <c r="L4" s="39">
        <v>16238.65</v>
      </c>
    </row>
    <row r="5" spans="1:12" ht="15.75" x14ac:dyDescent="0.25">
      <c r="B5" s="37">
        <v>50</v>
      </c>
      <c r="C5" s="38">
        <v>211700001</v>
      </c>
      <c r="D5" s="39" t="s">
        <v>0</v>
      </c>
      <c r="E5" s="39" t="s">
        <v>0</v>
      </c>
      <c r="F5" s="39">
        <v>15541.08</v>
      </c>
      <c r="L5" s="40">
        <f>SUM(L3:L4)</f>
        <v>32201.58</v>
      </c>
    </row>
    <row r="6" spans="1:12" x14ac:dyDescent="0.25">
      <c r="B6" s="37">
        <v>50</v>
      </c>
      <c r="C6" s="38">
        <v>211700001</v>
      </c>
      <c r="D6" s="39" t="s">
        <v>0</v>
      </c>
      <c r="E6" s="39" t="s">
        <v>0</v>
      </c>
      <c r="F6" s="39">
        <v>15013.61</v>
      </c>
      <c r="H6" s="47" t="s">
        <v>8</v>
      </c>
      <c r="I6" s="47"/>
      <c r="J6" s="47"/>
      <c r="K6" s="47"/>
      <c r="L6" s="47"/>
    </row>
    <row r="7" spans="1:12" ht="15.75" x14ac:dyDescent="0.25">
      <c r="F7" s="40">
        <f>SUM(F5:F6)</f>
        <v>30554.690000000002</v>
      </c>
      <c r="H7" s="37">
        <v>50</v>
      </c>
      <c r="I7" s="38">
        <v>211700001</v>
      </c>
      <c r="J7" s="39" t="s">
        <v>0</v>
      </c>
      <c r="K7" s="39" t="s">
        <v>0</v>
      </c>
      <c r="L7" s="39">
        <v>16238.65</v>
      </c>
    </row>
    <row r="8" spans="1:12" x14ac:dyDescent="0.25">
      <c r="B8" s="47" t="s">
        <v>2</v>
      </c>
      <c r="C8" s="47"/>
      <c r="D8" s="47"/>
      <c r="E8" s="47"/>
      <c r="F8" s="47"/>
      <c r="H8" s="37">
        <v>50</v>
      </c>
      <c r="I8" s="38">
        <v>211700001</v>
      </c>
      <c r="J8" s="39" t="s">
        <v>0</v>
      </c>
      <c r="K8" s="39" t="s">
        <v>0</v>
      </c>
      <c r="L8" s="39">
        <v>16238.65</v>
      </c>
    </row>
    <row r="9" spans="1:12" ht="15.75" x14ac:dyDescent="0.25">
      <c r="B9" s="37">
        <v>50</v>
      </c>
      <c r="C9" s="38">
        <v>211700001</v>
      </c>
      <c r="D9" s="39" t="s">
        <v>0</v>
      </c>
      <c r="E9" s="39" t="s">
        <v>0</v>
      </c>
      <c r="F9" s="39">
        <v>16031.83</v>
      </c>
      <c r="L9" s="40">
        <f>SUM(L7:L8)</f>
        <v>32477.3</v>
      </c>
    </row>
    <row r="10" spans="1:12" x14ac:dyDescent="0.25">
      <c r="B10" s="37">
        <v>50</v>
      </c>
      <c r="C10" s="38">
        <v>211700001</v>
      </c>
      <c r="D10" s="39" t="s">
        <v>0</v>
      </c>
      <c r="E10" s="39" t="s">
        <v>0</v>
      </c>
      <c r="F10" s="39">
        <v>17064.89</v>
      </c>
      <c r="H10" s="47" t="s">
        <v>9</v>
      </c>
      <c r="I10" s="47"/>
      <c r="J10" s="47"/>
      <c r="K10" s="47"/>
      <c r="L10" s="47"/>
    </row>
    <row r="11" spans="1:12" ht="15.75" x14ac:dyDescent="0.25">
      <c r="F11" s="40">
        <f>SUM(F9:F10)</f>
        <v>33096.720000000001</v>
      </c>
      <c r="H11" s="37">
        <v>50</v>
      </c>
      <c r="I11" s="38">
        <v>211700001</v>
      </c>
      <c r="J11" s="39" t="s">
        <v>0</v>
      </c>
      <c r="K11" s="39" t="s">
        <v>0</v>
      </c>
      <c r="L11" s="39">
        <v>16238.65</v>
      </c>
    </row>
    <row r="12" spans="1:12" x14ac:dyDescent="0.25">
      <c r="B12" s="47" t="s">
        <v>3</v>
      </c>
      <c r="C12" s="47"/>
      <c r="D12" s="47"/>
      <c r="E12" s="47"/>
      <c r="F12" s="47"/>
      <c r="H12" s="37">
        <v>50</v>
      </c>
      <c r="I12" s="38">
        <v>211700001</v>
      </c>
      <c r="J12" s="39" t="s">
        <v>0</v>
      </c>
      <c r="K12" s="39" t="s">
        <v>0</v>
      </c>
      <c r="L12" s="39">
        <v>15926.17</v>
      </c>
    </row>
    <row r="13" spans="1:12" ht="15.75" x14ac:dyDescent="0.25">
      <c r="B13" s="37">
        <v>50</v>
      </c>
      <c r="C13" s="38">
        <v>211700001</v>
      </c>
      <c r="D13" s="39" t="s">
        <v>0</v>
      </c>
      <c r="E13" s="39" t="s">
        <v>0</v>
      </c>
      <c r="F13" s="39">
        <v>17064.89</v>
      </c>
      <c r="L13" s="40">
        <f>SUM(L11:L12)</f>
        <v>32164.82</v>
      </c>
    </row>
    <row r="14" spans="1:12" x14ac:dyDescent="0.25">
      <c r="B14" s="37">
        <v>50</v>
      </c>
      <c r="C14" s="38">
        <v>211700001</v>
      </c>
      <c r="D14" s="39" t="s">
        <v>0</v>
      </c>
      <c r="E14" s="39" t="s">
        <v>0</v>
      </c>
      <c r="F14" s="39">
        <v>17064.89</v>
      </c>
      <c r="H14" s="47" t="s">
        <v>10</v>
      </c>
      <c r="I14" s="47"/>
      <c r="J14" s="47"/>
      <c r="K14" s="47"/>
      <c r="L14" s="47"/>
    </row>
    <row r="15" spans="1:12" ht="15.75" x14ac:dyDescent="0.25">
      <c r="F15" s="40">
        <f>SUM(F13:F14)</f>
        <v>34129.78</v>
      </c>
      <c r="H15" s="37">
        <v>50</v>
      </c>
      <c r="I15" s="38">
        <v>211700001</v>
      </c>
      <c r="J15" s="39" t="s">
        <v>0</v>
      </c>
      <c r="K15" s="39" t="s">
        <v>0</v>
      </c>
      <c r="L15" s="39">
        <v>14819.5</v>
      </c>
    </row>
    <row r="16" spans="1:12" x14ac:dyDescent="0.25">
      <c r="B16" s="47" t="s">
        <v>4</v>
      </c>
      <c r="C16" s="47"/>
      <c r="D16" s="47"/>
      <c r="E16" s="47"/>
      <c r="F16" s="47"/>
      <c r="H16" s="37">
        <v>50</v>
      </c>
      <c r="I16" s="38">
        <v>211700001</v>
      </c>
      <c r="J16" s="39" t="s">
        <v>0</v>
      </c>
      <c r="K16" s="39" t="s">
        <v>0</v>
      </c>
      <c r="L16" s="39">
        <v>15894.54</v>
      </c>
    </row>
    <row r="17" spans="2:12" ht="15.75" x14ac:dyDescent="0.25">
      <c r="B17" s="37">
        <v>50</v>
      </c>
      <c r="C17" s="38">
        <v>211700001</v>
      </c>
      <c r="D17" s="39" t="s">
        <v>0</v>
      </c>
      <c r="E17" s="39" t="s">
        <v>0</v>
      </c>
      <c r="F17" s="39">
        <v>17182.099999999999</v>
      </c>
      <c r="L17" s="40">
        <f>SUM(L15:L16)</f>
        <v>30714.04</v>
      </c>
    </row>
    <row r="18" spans="2:12" x14ac:dyDescent="0.25">
      <c r="B18" s="37">
        <v>50</v>
      </c>
      <c r="C18" s="38">
        <v>211700001</v>
      </c>
      <c r="D18" s="39" t="s">
        <v>0</v>
      </c>
      <c r="E18" s="39" t="s">
        <v>0</v>
      </c>
      <c r="F18" s="39">
        <v>17357.93</v>
      </c>
      <c r="H18" s="47" t="s">
        <v>11</v>
      </c>
      <c r="I18" s="47"/>
      <c r="J18" s="47"/>
      <c r="K18" s="47"/>
      <c r="L18" s="47"/>
    </row>
    <row r="19" spans="2:12" ht="15.75" x14ac:dyDescent="0.25">
      <c r="F19" s="40">
        <f>SUM(F17:F18)</f>
        <v>34540.03</v>
      </c>
      <c r="H19" s="37">
        <v>50</v>
      </c>
      <c r="I19" s="38">
        <v>211700001</v>
      </c>
      <c r="J19" s="39" t="s">
        <v>0</v>
      </c>
      <c r="K19" s="39" t="s">
        <v>0</v>
      </c>
      <c r="L19" s="39">
        <v>16326.05</v>
      </c>
    </row>
    <row r="20" spans="2:12" x14ac:dyDescent="0.25">
      <c r="B20" s="47" t="s">
        <v>5</v>
      </c>
      <c r="C20" s="47"/>
      <c r="D20" s="47"/>
      <c r="E20" s="47"/>
      <c r="F20" s="47"/>
      <c r="L20" s="39">
        <v>16514.37</v>
      </c>
    </row>
    <row r="21" spans="2:12" ht="15.75" x14ac:dyDescent="0.25">
      <c r="B21" s="37">
        <v>50</v>
      </c>
      <c r="C21" s="38">
        <v>211700001</v>
      </c>
      <c r="D21" s="39" t="s">
        <v>0</v>
      </c>
      <c r="E21" s="39" t="s">
        <v>0</v>
      </c>
      <c r="F21" s="39">
        <v>15962.93</v>
      </c>
      <c r="L21" s="40">
        <f>SUM(L19:L20)</f>
        <v>32840.42</v>
      </c>
    </row>
    <row r="22" spans="2:12" x14ac:dyDescent="0.25">
      <c r="B22" s="37" t="s">
        <v>14</v>
      </c>
      <c r="C22" s="38">
        <v>211700001</v>
      </c>
      <c r="D22" s="39" t="s">
        <v>0</v>
      </c>
      <c r="E22" s="39" t="s">
        <v>0</v>
      </c>
      <c r="F22" s="39">
        <v>15962.93</v>
      </c>
    </row>
    <row r="23" spans="2:12" ht="15.75" x14ac:dyDescent="0.25">
      <c r="F23" s="40">
        <f>SUM(F21:F22)</f>
        <v>31925.86</v>
      </c>
    </row>
    <row r="24" spans="2:12" ht="15.75" x14ac:dyDescent="0.25">
      <c r="B24" s="47" t="s">
        <v>6</v>
      </c>
      <c r="C24" s="47"/>
      <c r="D24" s="47"/>
      <c r="E24" s="47"/>
      <c r="F24" s="47"/>
      <c r="I24" s="41" t="s">
        <v>15</v>
      </c>
      <c r="J24" s="42">
        <f>SUM(F7,F11,L5,L9,F15,L13,F19,L17,F23,L21,F27,)</f>
        <v>356424.05</v>
      </c>
    </row>
    <row r="25" spans="2:12" x14ac:dyDescent="0.25">
      <c r="B25" s="37">
        <v>50</v>
      </c>
      <c r="C25" s="38">
        <v>211700001</v>
      </c>
      <c r="D25" s="39" t="s">
        <v>0</v>
      </c>
      <c r="E25" s="39" t="s">
        <v>0</v>
      </c>
      <c r="F25" s="39">
        <v>15815.88</v>
      </c>
    </row>
    <row r="26" spans="2:12" x14ac:dyDescent="0.25">
      <c r="B26" s="37">
        <v>50</v>
      </c>
      <c r="C26" s="38">
        <v>211700001</v>
      </c>
      <c r="D26" s="39" t="s">
        <v>0</v>
      </c>
      <c r="E26" s="39" t="s">
        <v>0</v>
      </c>
      <c r="F26" s="39">
        <v>15962.93</v>
      </c>
    </row>
    <row r="27" spans="2:12" ht="15.75" x14ac:dyDescent="0.25">
      <c r="F27" s="40">
        <f>SUM(F25:F26)</f>
        <v>31778.809999999998</v>
      </c>
    </row>
  </sheetData>
  <mergeCells count="12">
    <mergeCell ref="B16:F16"/>
    <mergeCell ref="H14:L14"/>
    <mergeCell ref="B20:F20"/>
    <mergeCell ref="H18:L18"/>
    <mergeCell ref="B24:F24"/>
    <mergeCell ref="B4:F4"/>
    <mergeCell ref="H2:L2"/>
    <mergeCell ref="B8:F8"/>
    <mergeCell ref="H6:L6"/>
    <mergeCell ref="B12:F12"/>
    <mergeCell ref="H10:L10"/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2018-11-30T19:03:10Z</dcterms:created>
  <dcterms:modified xsi:type="dcterms:W3CDTF">2018-12-03T16:59:33Z</dcterms:modified>
</cp:coreProperties>
</file>