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E12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<sst xmlns="http://schemas.openxmlformats.org/spreadsheetml/2006/main" count="31" uniqueCount="31">
  <si>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</si>
  <si>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</si>
  <si>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</si>
  <si>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</si>
  <si>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</si>
  <si>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</si>
  <si>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</si>
  <si>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</si>
  <si>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</si>
  <si>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</si>
  <si>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</si>
  <si>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</si>
  <si>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</si>
  <si>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</si>
  <si>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</si>
  <si>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</si>
  <si>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</si>
  <si>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</si>
  <si>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</si>
  <si>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</si>
  <si>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</si>
  <si>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</si>
  <si>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</si>
  <si>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</si>
  <si>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</si>
  <si>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</si>
  <si>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Ocampo
Estado Analítico del Activo
Del 1 de Enero al 31 de Diciembre de 2022
(Cifras en Pesos)</t>
  </si>
  <si>
    <t>ING. JUAN MANUEL VELÁZQUEZ LÓPEZ</t>
  </si>
  <si>
    <t xml:space="preserve">PRESIDENTE MUNICIPAL </t>
  </si>
  <si>
    <t>TESORERO MUNICIPAL</t>
  </si>
  <si>
    <t xml:space="preserve">LIC. ERICK SILVANO MONTEMAYOR LARA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</si>
</sst>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C27" sqref="C27:E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15">
        <f>B4+B12</f>
        <v>104638475.11000001</v>
      </c>
      <c r="C3" s="15">
        <f t="shared" ref="C3:F3" si="0">C4+C12</f>
        <v>402105201.97999996</v>
      </c>
      <c r="D3" s="15">
        <f t="shared" si="0"/>
        <v>350971891.90000004</v>
      </c>
      <c r="E3" s="15">
        <f t="shared" si="0"/>
        <v>155771785.19</v>
      </c>
      <c r="F3" s="15">
        <f t="shared" si="0"/>
        <v>51133310.079999976</v>
      </c>
    </row>
    <row r="4" spans="1:6" x14ac:dyDescent="0.2">
      <c r="A4" s="5" t="s">
        <v>4</v>
      </c>
      <c r="B4" s="15">
        <f>SUM(B5:B11)</f>
        <v>31585127.059999999</v>
      </c>
      <c r="C4" s="15">
        <f>SUM(C5:C11)</f>
        <v>341623194.10999995</v>
      </c>
      <c r="D4" s="15">
        <f>SUM(D5:D11)</f>
        <v>325913592.72000003</v>
      </c>
      <c r="E4" s="15">
        <f>SUM(E5:E11)</f>
        <v>47294728.449999996</v>
      </c>
      <c r="F4" s="15">
        <f>SUM(F5:F11)</f>
        <v>15709601.389999995</v>
      </c>
    </row>
    <row r="5" spans="1:6" x14ac:dyDescent="0.2">
      <c r="A5" s="6" t="s">
        <v>5</v>
      </c>
      <c r="B5" s="16">
        <v>15187457.640000001</v>
      </c>
      <c r="C5" s="16">
        <v>300305851.20999998</v>
      </c>
      <c r="D5" s="16">
        <v>295668965.33999997</v>
      </c>
      <c r="E5" s="16">
        <f>B5+C5-D5</f>
        <v>19824343.50999999</v>
      </c>
      <c r="F5" s="16">
        <f t="shared" ref="F5:F11" si="1">E5-B5</f>
        <v>4636885.8699999899</v>
      </c>
    </row>
    <row r="6" spans="1:6" x14ac:dyDescent="0.2">
      <c r="A6" s="6" t="s">
        <v>6</v>
      </c>
      <c r="B6" s="16">
        <v>11202285.359999999</v>
      </c>
      <c r="C6" s="16">
        <v>4077794.76</v>
      </c>
      <c r="D6" s="16">
        <v>3851645.66</v>
      </c>
      <c r="E6" s="16">
        <f t="shared" ref="E6:E11" si="2">B6+C6-D6</f>
        <v>11428434.459999999</v>
      </c>
      <c r="F6" s="16">
        <f t="shared" si="1"/>
        <v>226149.09999999963</v>
      </c>
    </row>
    <row r="7" spans="1:6" x14ac:dyDescent="0.2">
      <c r="A7" s="6" t="s">
        <v>7</v>
      </c>
      <c r="B7" s="16">
        <v>5195384.0599999996</v>
      </c>
      <c r="C7" s="16">
        <v>37239548.140000001</v>
      </c>
      <c r="D7" s="16">
        <v>26392981.719999999</v>
      </c>
      <c r="E7" s="16">
        <f t="shared" si="2"/>
        <v>16041950.480000004</v>
      </c>
      <c r="F7" s="16">
        <f t="shared" si="1"/>
        <v>10846566.420000006</v>
      </c>
    </row>
    <row r="8" spans="1:6" x14ac:dyDescent="0.2">
      <c r="A8" s="6" t="s">
        <v>1</v>
      </c>
      <c r="B8" s="16">
        <v>0</v>
      </c>
      <c r="C8" s="16">
        <v>0</v>
      </c>
      <c r="D8" s="16">
        <v>0</v>
      </c>
      <c r="E8" s="16">
        <f t="shared" si="2"/>
        <v>0</v>
      </c>
      <c r="F8" s="16">
        <f t="shared" si="1"/>
        <v>0</v>
      </c>
    </row>
    <row r="9" spans="1:6" x14ac:dyDescent="0.2">
      <c r="A9" s="6" t="s">
        <v>2</v>
      </c>
      <c r="B9" s="16">
        <v>0</v>
      </c>
      <c r="C9" s="16">
        <v>0</v>
      </c>
      <c r="D9" s="16">
        <v>0</v>
      </c>
      <c r="E9" s="16">
        <f t="shared" si="2"/>
        <v>0</v>
      </c>
      <c r="F9" s="16">
        <f t="shared" si="1"/>
        <v>0</v>
      </c>
    </row>
    <row r="10" spans="1:6" x14ac:dyDescent="0.2">
      <c r="A10" s="6" t="s">
        <v>8</v>
      </c>
      <c r="B10" s="16">
        <v>0</v>
      </c>
      <c r="C10" s="16">
        <v>0</v>
      </c>
      <c r="D10" s="16">
        <v>0</v>
      </c>
      <c r="E10" s="16">
        <f t="shared" si="2"/>
        <v>0</v>
      </c>
      <c r="F10" s="16">
        <f t="shared" si="1"/>
        <v>0</v>
      </c>
    </row>
    <row r="11" spans="1:6" x14ac:dyDescent="0.2">
      <c r="A11" s="6" t="s">
        <v>9</v>
      </c>
      <c r="B11" s="16">
        <v>0</v>
      </c>
      <c r="C11" s="16">
        <v>0</v>
      </c>
      <c r="D11" s="16">
        <v>0</v>
      </c>
      <c r="E11" s="16">
        <f t="shared" si="2"/>
        <v>0</v>
      </c>
      <c r="F11" s="16">
        <f t="shared" si="1"/>
        <v>0</v>
      </c>
    </row>
    <row r="12" spans="1:6" x14ac:dyDescent="0.2">
      <c r="A12" s="5" t="s">
        <v>10</v>
      </c>
      <c r="B12" s="15">
        <f>SUM(B13:B21)</f>
        <v>73053348.050000012</v>
      </c>
      <c r="C12" s="15">
        <f>SUM(C13:C21)</f>
        <v>60482007.869999997</v>
      </c>
      <c r="D12" s="15">
        <f>SUM(D13:D21)</f>
        <v>25058299.18</v>
      </c>
      <c r="E12" s="15">
        <f>SUM(E13:E21)</f>
        <v>108477056.73999999</v>
      </c>
      <c r="F12" s="15">
        <f>SUM(F13:F21)</f>
        <v>35423708.689999983</v>
      </c>
    </row>
    <row r="13" spans="1:6" x14ac:dyDescent="0.2">
      <c r="A13" s="6" t="s">
        <v>11</v>
      </c>
      <c r="B13" s="16">
        <v>0</v>
      </c>
      <c r="C13" s="16">
        <v>0</v>
      </c>
      <c r="D13" s="16">
        <v>0</v>
      </c>
      <c r="E13" s="16">
        <f>B13+C13-D13</f>
        <v>0</v>
      </c>
      <c r="F13" s="16">
        <f t="shared" ref="F13:F21" si="3">E13-B13</f>
        <v>0</v>
      </c>
    </row>
    <row r="14" spans="1:6" x14ac:dyDescent="0.2">
      <c r="A14" s="6" t="s">
        <v>12</v>
      </c>
      <c r="B14" s="17">
        <v>0</v>
      </c>
      <c r="C14" s="17">
        <v>0</v>
      </c>
      <c r="D14" s="17">
        <v>0</v>
      </c>
      <c r="E14" s="17">
        <f t="shared" ref="E14:E21" si="4">B14+C14-D14</f>
        <v>0</v>
      </c>
      <c r="F14" s="17">
        <f t="shared" si="3"/>
        <v>0</v>
      </c>
    </row>
    <row r="15" spans="1:6" x14ac:dyDescent="0.2">
      <c r="A15" s="6" t="s">
        <v>13</v>
      </c>
      <c r="B15" s="17">
        <v>42785413.890000001</v>
      </c>
      <c r="C15" s="17">
        <v>59293636.210000001</v>
      </c>
      <c r="D15" s="17">
        <v>22905281.23</v>
      </c>
      <c r="E15" s="17">
        <f t="shared" si="4"/>
        <v>79173768.86999999</v>
      </c>
      <c r="F15" s="17">
        <f t="shared" si="3"/>
        <v>36388354.979999989</v>
      </c>
    </row>
    <row r="16" spans="1:6" x14ac:dyDescent="0.2">
      <c r="A16" s="6" t="s">
        <v>14</v>
      </c>
      <c r="B16" s="16">
        <v>37419385.259999998</v>
      </c>
      <c r="C16" s="16">
        <v>1188371.6599999999</v>
      </c>
      <c r="D16" s="16">
        <v>107288.03</v>
      </c>
      <c r="E16" s="16">
        <f t="shared" si="4"/>
        <v>38500468.889999993</v>
      </c>
      <c r="F16" s="16">
        <f t="shared" si="3"/>
        <v>1081083.6299999952</v>
      </c>
    </row>
    <row r="17" spans="1:6" x14ac:dyDescent="0.2">
      <c r="A17" s="6" t="s">
        <v>15</v>
      </c>
      <c r="B17" s="16">
        <v>881934</v>
      </c>
      <c r="C17" s="16">
        <v>0</v>
      </c>
      <c r="D17" s="16">
        <v>0</v>
      </c>
      <c r="E17" s="16">
        <f t="shared" si="4"/>
        <v>881934</v>
      </c>
      <c r="F17" s="16">
        <f t="shared" si="3"/>
        <v>0</v>
      </c>
    </row>
    <row r="18" spans="1:6" x14ac:dyDescent="0.2">
      <c r="A18" s="6" t="s">
        <v>16</v>
      </c>
      <c r="B18" s="16">
        <v>-8600188.6600000001</v>
      </c>
      <c r="C18" s="16">
        <v>0</v>
      </c>
      <c r="D18" s="16">
        <v>2045729.92</v>
      </c>
      <c r="E18" s="16">
        <f t="shared" si="4"/>
        <v>-10645918.58</v>
      </c>
      <c r="F18" s="16">
        <f t="shared" si="3"/>
        <v>-2045729.92</v>
      </c>
    </row>
    <row r="19" spans="1:6" x14ac:dyDescent="0.2">
      <c r="A19" s="6" t="s">
        <v>17</v>
      </c>
      <c r="B19" s="16">
        <v>566803.56000000006</v>
      </c>
      <c r="C19" s="16">
        <v>0</v>
      </c>
      <c r="D19" s="16">
        <v>0</v>
      </c>
      <c r="E19" s="16">
        <f t="shared" si="4"/>
        <v>566803.56000000006</v>
      </c>
      <c r="F19" s="16">
        <f t="shared" si="3"/>
        <v>0</v>
      </c>
    </row>
    <row r="20" spans="1:6" x14ac:dyDescent="0.2">
      <c r="A20" s="6" t="s">
        <v>18</v>
      </c>
      <c r="B20" s="16">
        <v>0</v>
      </c>
      <c r="C20" s="16">
        <v>0</v>
      </c>
      <c r="D20" s="16">
        <v>0</v>
      </c>
      <c r="E20" s="16">
        <f t="shared" si="4"/>
        <v>0</v>
      </c>
      <c r="F20" s="16">
        <f t="shared" si="3"/>
        <v>0</v>
      </c>
    </row>
    <row r="21" spans="1:6" x14ac:dyDescent="0.2">
      <c r="A21" s="6" t="s">
        <v>19</v>
      </c>
      <c r="B21" s="16">
        <v>0</v>
      </c>
      <c r="C21" s="16">
        <v>0</v>
      </c>
      <c r="D21" s="16">
        <v>0</v>
      </c>
      <c r="E21" s="16">
        <f t="shared" si="4"/>
        <v>0</v>
      </c>
      <c r="F21" s="16">
        <f t="shared" si="3"/>
        <v>0</v>
      </c>
    </row>
    <row r="23" spans="1:6" ht="12.75" x14ac:dyDescent="0.2">
      <c r="A23" s="7" t="s">
        <v>25</v>
      </c>
    </row>
    <row r="27" spans="1:6" x14ac:dyDescent="0.2">
      <c r="A27" s="9" t="s">
        <v>30</v>
      </c>
      <c r="C27" s="13" t="s">
        <v>27</v>
      </c>
      <c r="D27" s="13"/>
      <c r="E27" s="13"/>
    </row>
    <row r="28" spans="1:6" x14ac:dyDescent="0.2">
      <c r="A28" s="8" t="s">
        <v>28</v>
      </c>
      <c r="C28" s="14" t="s">
        <v>29</v>
      </c>
      <c r="D28" s="14"/>
      <c r="E28" s="14"/>
    </row>
  </sheetData>
  <sheetProtection formatCells="0" formatColumns="0" formatRows="0" autoFilter="0"/>
  <mergeCells count="3">
    <mergeCell ref="A1:F1"/>
    <mergeCell ref="C27:E27"/>
    <mergeCell ref="C28:E2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3:F11 B13:F21 B12:D12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2023-01-18T16:09:09Z</cp:lastPrinted>
  <dcterms:created xsi:type="dcterms:W3CDTF">2014-02-09T04:04:15Z</dcterms:created>
  <dcterms:modified xsi:type="dcterms:W3CDTF">2023-01-18T16:09:12Z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