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90" windowHeight="745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G23" i="1" l="1"/>
  <c r="F23" i="1"/>
  <c r="E23" i="1"/>
  <c r="D23" i="1"/>
  <c r="C23" i="1"/>
  <c r="B23" i="1"/>
  <c r="G26" i="1"/>
  <c r="F26" i="1"/>
  <c r="E26" i="1"/>
  <c r="D26" i="1"/>
  <c r="C26" i="1"/>
  <c r="B26" i="1"/>
  <c r="G31" i="1"/>
  <c r="F31" i="1"/>
  <c r="E31" i="1"/>
  <c r="D31" i="1"/>
  <c r="C31" i="1"/>
  <c r="B31" i="1"/>
  <c r="D35" i="1"/>
  <c r="G35" i="1" s="1"/>
  <c r="D34" i="1"/>
  <c r="G34" i="1" s="1"/>
  <c r="D33" i="1"/>
  <c r="G33" i="1" s="1"/>
  <c r="D32" i="1"/>
  <c r="G32" i="1" s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</calcChain>
</file>

<file path=xl/sharedStrings.xml><?xml version="1.0" encoding="utf-8"?>
<sst xmlns="http://schemas.openxmlformats.org/spreadsheetml/2006/main" count="49" uniqueCount="49">
  <si>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</si>
  <si>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</si>
  <si>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</si>
  <si>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</si>
  <si>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</si>
  <si>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</si>
  <si>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</si>
  <si>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</si>
  <si>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</si>
  <si>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</si>
  <si>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</si>
  <si>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</si>
  <si>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</si>
  <si>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</si>
  <si>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</si>
  <si>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</si>
  <si>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</si>
  <si>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</si>
  <si>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</si>
  <si>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</si>
  <si>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</si>
  <si>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</si>
  <si>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</si>
  <si>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</si>
  <si>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</si>
  <si>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</si>
  <si>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</si>
  <si>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</si>
  <si>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</si>
  <si>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</si>
  <si>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</si>
  <si>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</si>
  <si>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</si>
  <si>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</si>
  <si>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</si>
  <si>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</si>
  <si>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</si>
  <si>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</si>
  <si>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</si>
  <si>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</si>
  <si>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</si>
  <si>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</si>
  <si>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TESORERO MUNICIPAL</t>
  </si>
  <si>
    <t>ING. JUAN MANUEL VELÁZQUEZ LÓPEZ</t>
  </si>
  <si>
    <t>AUTORIZÓ:</t>
  </si>
  <si>
    <t>ELABORÓ:</t>
  </si>
  <si>
    <t>LIC. ERICK SILVANO MONTEMAYO LARA</t>
  </si>
  <si>
    <t xml:space="preserve">   PRESIDENTE MUNICIPAL </t>
  </si>
  <si>
    <t>Municipio de Ocampo 
Gasto por Categoría Programática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</si>
</sst>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  <numFmt numFmtId="169" formatCode="_-&quot;$&quot;* #,##0.00_-;\-&quot;$&quot;* #,##0.00_-;_-&quot;$&quot;* &quot;-&quot;??_-;_-@_-"/>
    <numFmt numFmtId="170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2">
    <xf numFmtId="0" fontId="0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9" xfId="9" applyFont="1" applyBorder="1" applyAlignment="1">
      <alignment horizontal="center" vertical="center" wrapText="1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0" fillId="0" borderId="0" xfId="0" applyProtection="1">
      <protection locked="0"/>
    </xf>
    <xf numFmtId="0" fontId="7" fillId="2" borderId="9" xfId="9" applyFont="1" applyFill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2" fillId="0" borderId="3" xfId="9" applyFont="1" applyBorder="1"/>
    <xf numFmtId="0" fontId="2" fillId="0" borderId="3" xfId="8" applyFont="1" applyBorder="1" applyAlignment="1" applyProtection="1">
      <alignment horizontal="left" vertical="top" indent="1"/>
      <protection hidden="1"/>
    </xf>
    <xf numFmtId="0" fontId="2" fillId="0" borderId="3" xfId="0" applyFont="1" applyBorder="1" applyAlignment="1">
      <alignment horizontal="left" indent="2"/>
    </xf>
    <xf numFmtId="0" fontId="2" fillId="0" borderId="12" xfId="0" applyFont="1" applyBorder="1" applyAlignment="1">
      <alignment horizontal="left"/>
    </xf>
    <xf numFmtId="0" fontId="7" fillId="0" borderId="12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4" fontId="5" fillId="0" borderId="0" xfId="0" applyNumberFormat="1" applyFont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7" fillId="0" borderId="7" xfId="0" applyNumberFormat="1" applyFont="1" applyBorder="1" applyProtection="1">
      <protection locked="0"/>
    </xf>
  </cellXfs>
  <cellStyles count="62">
    <cellStyle name="Euro" xfId="1"/>
    <cellStyle name="Millares 2" xfId="2"/>
    <cellStyle name="Millares 2 2" xfId="3"/>
    <cellStyle name="Millares 2 2 2" xfId="18"/>
    <cellStyle name="Millares 2 2 2 2" xfId="43"/>
    <cellStyle name="Millares 2 2 3" xfId="23"/>
    <cellStyle name="Millares 2 2 3 2" xfId="48"/>
    <cellStyle name="Millares 2 2 4" xfId="28"/>
    <cellStyle name="Millares 2 2 4 2" xfId="53"/>
    <cellStyle name="Millares 2 2 5" xfId="33"/>
    <cellStyle name="Millares 2 2 5 2" xfId="58"/>
    <cellStyle name="Millares 2 2 6" xfId="38"/>
    <cellStyle name="Millares 2 3" xfId="4"/>
    <cellStyle name="Millares 2 3 2" xfId="19"/>
    <cellStyle name="Millares 2 3 2 2" xfId="44"/>
    <cellStyle name="Millares 2 3 3" xfId="24"/>
    <cellStyle name="Millares 2 3 3 2" xfId="49"/>
    <cellStyle name="Millares 2 3 4" xfId="29"/>
    <cellStyle name="Millares 2 3 4 2" xfId="54"/>
    <cellStyle name="Millares 2 3 5" xfId="34"/>
    <cellStyle name="Millares 2 3 5 2" xfId="59"/>
    <cellStyle name="Millares 2 3 6" xfId="39"/>
    <cellStyle name="Millares 2 4" xfId="17"/>
    <cellStyle name="Millares 2 4 2" xfId="42"/>
    <cellStyle name="Millares 2 5" xfId="22"/>
    <cellStyle name="Millares 2 5 2" xfId="47"/>
    <cellStyle name="Millares 2 6" xfId="27"/>
    <cellStyle name="Millares 2 6 2" xfId="52"/>
    <cellStyle name="Millares 2 7" xfId="32"/>
    <cellStyle name="Millares 2 7 2" xfId="57"/>
    <cellStyle name="Millares 2 8" xfId="37"/>
    <cellStyle name="Millares 3" xfId="5"/>
    <cellStyle name="Millares 3 2" xfId="20"/>
    <cellStyle name="Millares 3 2 2" xfId="45"/>
    <cellStyle name="Millares 3 3" xfId="25"/>
    <cellStyle name="Millares 3 3 2" xfId="50"/>
    <cellStyle name="Millares 3 4" xfId="30"/>
    <cellStyle name="Millares 3 4 2" xfId="55"/>
    <cellStyle name="Millares 3 5" xfId="35"/>
    <cellStyle name="Millares 3 5 2" xfId="60"/>
    <cellStyle name="Millares 3 6" xfId="40"/>
    <cellStyle name="Moneda 2" xfId="6"/>
    <cellStyle name="Moneda 2 2" xfId="21"/>
    <cellStyle name="Moneda 2 2 2" xfId="46"/>
    <cellStyle name="Moneda 2 3" xfId="26"/>
    <cellStyle name="Moneda 2 3 2" xfId="51"/>
    <cellStyle name="Moneda 2 4" xfId="31"/>
    <cellStyle name="Moneda 2 4 2" xfId="56"/>
    <cellStyle name="Moneda 2 5" xfId="36"/>
    <cellStyle name="Moneda 2 5 2" xfId="61"/>
    <cellStyle name="Moneda 2 6" xfId="41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tabSelected="1" topLeftCell="A25" zoomScaleNormal="100" zoomScaleSheetLayoutView="90" workbookViewId="0">
      <selection activeCell="B47" sqref="B47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34" t="s">
        <v>48</v>
      </c>
      <c r="B1" s="35"/>
      <c r="C1" s="35"/>
      <c r="D1" s="35"/>
      <c r="E1" s="35"/>
      <c r="F1" s="35"/>
      <c r="G1" s="36"/>
    </row>
    <row r="2" spans="1:7" ht="14.45" customHeight="1" x14ac:dyDescent="0.2">
      <c r="A2" s="11"/>
      <c r="B2" s="31" t="s">
        <v>0</v>
      </c>
      <c r="C2" s="32"/>
      <c r="D2" s="32"/>
      <c r="E2" s="32"/>
      <c r="F2" s="33"/>
      <c r="G2" s="29" t="s">
        <v>7</v>
      </c>
    </row>
    <row r="3" spans="1:7" ht="22.5" x14ac:dyDescent="0.2">
      <c r="A3" s="19" t="s">
        <v>1</v>
      </c>
      <c r="B3" s="22" t="s">
        <v>2</v>
      </c>
      <c r="C3" s="21" t="s">
        <v>3</v>
      </c>
      <c r="D3" s="21" t="s">
        <v>4</v>
      </c>
      <c r="E3" s="21" t="s">
        <v>5</v>
      </c>
      <c r="F3" s="23" t="s">
        <v>6</v>
      </c>
      <c r="G3" s="30"/>
    </row>
    <row r="4" spans="1:7" x14ac:dyDescent="0.2">
      <c r="A4" s="18"/>
      <c r="B4" s="3">
        <v>1</v>
      </c>
      <c r="C4" s="3">
        <v>2</v>
      </c>
      <c r="D4" s="3" t="s">
        <v>8</v>
      </c>
      <c r="E4" s="3">
        <v>4</v>
      </c>
      <c r="F4" s="3">
        <v>5</v>
      </c>
      <c r="G4" s="3" t="s">
        <v>9</v>
      </c>
    </row>
    <row r="5" spans="1:7" x14ac:dyDescent="0.2">
      <c r="A5" s="12"/>
      <c r="B5" s="5"/>
      <c r="C5" s="5"/>
      <c r="D5" s="5"/>
      <c r="E5" s="5"/>
      <c r="F5" s="5"/>
      <c r="G5" s="5"/>
    </row>
    <row r="6" spans="1:7" x14ac:dyDescent="0.2">
      <c r="A6" s="13" t="s">
        <v>10</v>
      </c>
      <c r="B6" s="37">
        <v>155412090</v>
      </c>
      <c r="C6" s="37">
        <v>118442647.97</v>
      </c>
      <c r="D6" s="37">
        <v>273854737.97000003</v>
      </c>
      <c r="E6" s="37">
        <v>197957271.67000002</v>
      </c>
      <c r="F6" s="37">
        <v>197111879.39000002</v>
      </c>
      <c r="G6" s="37">
        <v>75897466.299999997</v>
      </c>
    </row>
    <row r="7" spans="1:7" x14ac:dyDescent="0.2">
      <c r="A7" s="14" t="s">
        <v>11</v>
      </c>
      <c r="B7" s="39">
        <v>0</v>
      </c>
      <c r="C7" s="39">
        <v>93614634.519999996</v>
      </c>
      <c r="D7" s="39">
        <v>93614634.519999996</v>
      </c>
      <c r="E7" s="39">
        <v>58067849.140000001</v>
      </c>
      <c r="F7" s="39">
        <v>58067849.140000001</v>
      </c>
      <c r="G7" s="39">
        <v>35546785.379999995</v>
      </c>
    </row>
    <row r="8" spans="1:7" x14ac:dyDescent="0.2">
      <c r="A8" s="15" t="s">
        <v>12</v>
      </c>
      <c r="B8" s="38">
        <v>0</v>
      </c>
      <c r="C8" s="38">
        <v>93614634.519999996</v>
      </c>
      <c r="D8" s="38">
        <v>93614634.519999996</v>
      </c>
      <c r="E8" s="38">
        <v>58067849.140000001</v>
      </c>
      <c r="F8" s="38">
        <v>58067849.140000001</v>
      </c>
      <c r="G8" s="38">
        <v>35546785.379999995</v>
      </c>
    </row>
    <row r="9" spans="1:7" x14ac:dyDescent="0.2">
      <c r="A9" s="15" t="s">
        <v>13</v>
      </c>
      <c r="B9" s="38">
        <v>0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</row>
    <row r="10" spans="1:7" x14ac:dyDescent="0.2">
      <c r="A10" s="14" t="s">
        <v>14</v>
      </c>
      <c r="B10" s="40">
        <v>128289535.05999999</v>
      </c>
      <c r="C10" s="40">
        <v>22967645.049999997</v>
      </c>
      <c r="D10" s="40">
        <v>151257180.10999998</v>
      </c>
      <c r="E10" s="40">
        <v>119473485.91</v>
      </c>
      <c r="F10" s="40">
        <v>118663017.48</v>
      </c>
      <c r="G10" s="40">
        <v>31783694.199999999</v>
      </c>
    </row>
    <row r="11" spans="1:7" x14ac:dyDescent="0.2">
      <c r="A11" s="15" t="s">
        <v>15</v>
      </c>
      <c r="B11" s="41">
        <v>98592770.939999998</v>
      </c>
      <c r="C11" s="41">
        <v>30622227.079999998</v>
      </c>
      <c r="D11" s="41">
        <v>129214998.02</v>
      </c>
      <c r="E11" s="41">
        <v>99260398.269999996</v>
      </c>
      <c r="F11" s="41">
        <v>98452014.840000004</v>
      </c>
      <c r="G11" s="41">
        <v>29954599.75</v>
      </c>
    </row>
    <row r="12" spans="1:7" x14ac:dyDescent="0.2">
      <c r="A12" s="15" t="s">
        <v>16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</row>
    <row r="13" spans="1:7" x14ac:dyDescent="0.2">
      <c r="A13" s="15" t="s">
        <v>17</v>
      </c>
      <c r="B13" s="41">
        <v>879463.49</v>
      </c>
      <c r="C13" s="41">
        <v>-61387.25</v>
      </c>
      <c r="D13" s="41">
        <v>818076.24</v>
      </c>
      <c r="E13" s="41">
        <v>408745.94</v>
      </c>
      <c r="F13" s="41">
        <v>406660.94</v>
      </c>
      <c r="G13" s="41">
        <v>409330.3</v>
      </c>
    </row>
    <row r="14" spans="1:7" x14ac:dyDescent="0.2">
      <c r="A14" s="15" t="s">
        <v>18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</row>
    <row r="15" spans="1:7" x14ac:dyDescent="0.2">
      <c r="A15" s="15" t="s">
        <v>19</v>
      </c>
      <c r="B15" s="41">
        <v>0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</row>
    <row r="16" spans="1:7" x14ac:dyDescent="0.2">
      <c r="A16" s="15" t="s">
        <v>20</v>
      </c>
      <c r="B16" s="41">
        <v>0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</row>
    <row r="17" spans="1:7" x14ac:dyDescent="0.2">
      <c r="A17" s="15" t="s">
        <v>21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</row>
    <row r="18" spans="1:7" x14ac:dyDescent="0.2">
      <c r="A18" s="15" t="s">
        <v>22</v>
      </c>
      <c r="B18" s="42">
        <v>28817300.629999999</v>
      </c>
      <c r="C18" s="42">
        <v>-7593194.7800000003</v>
      </c>
      <c r="D18" s="42">
        <v>21224105.849999998</v>
      </c>
      <c r="E18" s="42">
        <v>19804341.699999999</v>
      </c>
      <c r="F18" s="42">
        <v>19804341.699999999</v>
      </c>
      <c r="G18" s="42">
        <v>1419764.1499999985</v>
      </c>
    </row>
    <row r="19" spans="1:7" x14ac:dyDescent="0.2">
      <c r="A19" s="14" t="s">
        <v>23</v>
      </c>
      <c r="B19" s="43">
        <v>27122554.940000001</v>
      </c>
      <c r="C19" s="43">
        <v>1860368.4</v>
      </c>
      <c r="D19" s="43">
        <v>28982923.340000004</v>
      </c>
      <c r="E19" s="43">
        <v>20415936.619999997</v>
      </c>
      <c r="F19" s="43">
        <v>20381012.77</v>
      </c>
      <c r="G19" s="43">
        <v>8566986.7200000044</v>
      </c>
    </row>
    <row r="20" spans="1:7" x14ac:dyDescent="0.2">
      <c r="A20" s="15" t="s">
        <v>24</v>
      </c>
      <c r="B20" s="44">
        <v>22112566.030000001</v>
      </c>
      <c r="C20" s="44">
        <v>1946454.67</v>
      </c>
      <c r="D20" s="44">
        <v>24059020.700000003</v>
      </c>
      <c r="E20" s="44">
        <v>16888030.559999999</v>
      </c>
      <c r="F20" s="44">
        <v>16872919.710000001</v>
      </c>
      <c r="G20" s="44">
        <v>7170990.1400000043</v>
      </c>
    </row>
    <row r="21" spans="1:7" x14ac:dyDescent="0.2">
      <c r="A21" s="15" t="s">
        <v>25</v>
      </c>
      <c r="B21" s="44">
        <v>5009988.91</v>
      </c>
      <c r="C21" s="44">
        <v>-86086.27</v>
      </c>
      <c r="D21" s="44">
        <v>4923902.6400000006</v>
      </c>
      <c r="E21" s="44">
        <v>3527906.06</v>
      </c>
      <c r="F21" s="44">
        <v>3508093.06</v>
      </c>
      <c r="G21" s="44">
        <v>1395996.5800000005</v>
      </c>
    </row>
    <row r="22" spans="1:7" x14ac:dyDescent="0.2">
      <c r="A22" s="15" t="s">
        <v>26</v>
      </c>
      <c r="B22" s="44">
        <v>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</row>
    <row r="23" spans="1:7" x14ac:dyDescent="0.2">
      <c r="A23" s="14" t="s">
        <v>27</v>
      </c>
      <c r="B23" s="6">
        <f>SUM(B24:B25)</f>
        <v>0</v>
      </c>
      <c r="C23" s="6">
        <f t="shared" ref="C23:G23" si="0">SUM(C24:C25)</f>
        <v>0</v>
      </c>
      <c r="D23" s="6">
        <f t="shared" si="0"/>
        <v>0</v>
      </c>
      <c r="E23" s="6">
        <f t="shared" si="0"/>
        <v>0</v>
      </c>
      <c r="F23" s="6">
        <f t="shared" si="0"/>
        <v>0</v>
      </c>
      <c r="G23" s="6">
        <f t="shared" si="0"/>
        <v>0</v>
      </c>
    </row>
    <row r="24" spans="1:7" x14ac:dyDescent="0.2">
      <c r="A24" s="15" t="s">
        <v>28</v>
      </c>
      <c r="B24" s="7">
        <v>0</v>
      </c>
      <c r="C24" s="7">
        <v>0</v>
      </c>
      <c r="D24" s="7">
        <f t="shared" ref="D24:D25" si="1">+B24+C24</f>
        <v>0</v>
      </c>
      <c r="E24" s="7">
        <v>0</v>
      </c>
      <c r="F24" s="7">
        <v>0</v>
      </c>
      <c r="G24" s="7">
        <f t="shared" ref="G24:G25" si="2">+D24-E24</f>
        <v>0</v>
      </c>
    </row>
    <row r="25" spans="1:7" x14ac:dyDescent="0.2">
      <c r="A25" s="15" t="s">
        <v>29</v>
      </c>
      <c r="B25" s="7">
        <v>0</v>
      </c>
      <c r="C25" s="7">
        <v>0</v>
      </c>
      <c r="D25" s="7">
        <f t="shared" si="1"/>
        <v>0</v>
      </c>
      <c r="E25" s="7">
        <v>0</v>
      </c>
      <c r="F25" s="7">
        <v>0</v>
      </c>
      <c r="G25" s="7">
        <f t="shared" si="2"/>
        <v>0</v>
      </c>
    </row>
    <row r="26" spans="1:7" x14ac:dyDescent="0.2">
      <c r="A26" s="14" t="s">
        <v>30</v>
      </c>
      <c r="B26" s="6">
        <f>SUM(B27:B30)</f>
        <v>0</v>
      </c>
      <c r="C26" s="6">
        <f t="shared" ref="C26:G26" si="3">SUM(C27:C30)</f>
        <v>0</v>
      </c>
      <c r="D26" s="6">
        <f t="shared" si="3"/>
        <v>0</v>
      </c>
      <c r="E26" s="6">
        <f t="shared" si="3"/>
        <v>0</v>
      </c>
      <c r="F26" s="6">
        <f t="shared" si="3"/>
        <v>0</v>
      </c>
      <c r="G26" s="6">
        <f t="shared" si="3"/>
        <v>0</v>
      </c>
    </row>
    <row r="27" spans="1:7" x14ac:dyDescent="0.2">
      <c r="A27" s="15" t="s">
        <v>31</v>
      </c>
      <c r="B27" s="7">
        <v>0</v>
      </c>
      <c r="C27" s="7">
        <v>0</v>
      </c>
      <c r="D27" s="7">
        <f t="shared" ref="D27:D30" si="4">+B27+C27</f>
        <v>0</v>
      </c>
      <c r="E27" s="7">
        <v>0</v>
      </c>
      <c r="F27" s="7">
        <v>0</v>
      </c>
      <c r="G27" s="7">
        <f t="shared" ref="G27:G30" si="5">+D27-E27</f>
        <v>0</v>
      </c>
    </row>
    <row r="28" spans="1:7" x14ac:dyDescent="0.2">
      <c r="A28" s="15" t="s">
        <v>32</v>
      </c>
      <c r="B28" s="7">
        <v>0</v>
      </c>
      <c r="C28" s="7">
        <v>0</v>
      </c>
      <c r="D28" s="7">
        <f t="shared" si="4"/>
        <v>0</v>
      </c>
      <c r="E28" s="7">
        <v>0</v>
      </c>
      <c r="F28" s="7">
        <v>0</v>
      </c>
      <c r="G28" s="7">
        <f t="shared" si="5"/>
        <v>0</v>
      </c>
    </row>
    <row r="29" spans="1:7" x14ac:dyDescent="0.2">
      <c r="A29" s="15" t="s">
        <v>33</v>
      </c>
      <c r="B29" s="7">
        <v>0</v>
      </c>
      <c r="C29" s="7">
        <v>0</v>
      </c>
      <c r="D29" s="7">
        <f t="shared" si="4"/>
        <v>0</v>
      </c>
      <c r="E29" s="7">
        <v>0</v>
      </c>
      <c r="F29" s="7">
        <v>0</v>
      </c>
      <c r="G29" s="7">
        <f t="shared" si="5"/>
        <v>0</v>
      </c>
    </row>
    <row r="30" spans="1:7" x14ac:dyDescent="0.2">
      <c r="A30" s="15" t="s">
        <v>34</v>
      </c>
      <c r="B30" s="7">
        <v>0</v>
      </c>
      <c r="C30" s="7">
        <v>0</v>
      </c>
      <c r="D30" s="7">
        <f t="shared" si="4"/>
        <v>0</v>
      </c>
      <c r="E30" s="7">
        <v>0</v>
      </c>
      <c r="F30" s="7">
        <v>0</v>
      </c>
      <c r="G30" s="7">
        <f t="shared" si="5"/>
        <v>0</v>
      </c>
    </row>
    <row r="31" spans="1:7" x14ac:dyDescent="0.2">
      <c r="A31" s="14" t="s">
        <v>35</v>
      </c>
      <c r="B31" s="6">
        <f>SUM(B32)</f>
        <v>0</v>
      </c>
      <c r="C31" s="6">
        <f t="shared" ref="C31:G31" si="6">SUM(C32)</f>
        <v>0</v>
      </c>
      <c r="D31" s="6">
        <f t="shared" si="6"/>
        <v>0</v>
      </c>
      <c r="E31" s="6">
        <f t="shared" si="6"/>
        <v>0</v>
      </c>
      <c r="F31" s="6">
        <f t="shared" si="6"/>
        <v>0</v>
      </c>
      <c r="G31" s="6">
        <f t="shared" si="6"/>
        <v>0</v>
      </c>
    </row>
    <row r="32" spans="1:7" x14ac:dyDescent="0.2">
      <c r="A32" s="15" t="s">
        <v>36</v>
      </c>
      <c r="B32" s="7">
        <v>0</v>
      </c>
      <c r="C32" s="7">
        <v>0</v>
      </c>
      <c r="D32" s="7">
        <f t="shared" ref="D32:D35" si="7">+B32+C32</f>
        <v>0</v>
      </c>
      <c r="E32" s="7">
        <v>0</v>
      </c>
      <c r="F32" s="7">
        <v>0</v>
      </c>
      <c r="G32" s="7">
        <f t="shared" ref="G32:G35" si="8">+D32-E32</f>
        <v>0</v>
      </c>
    </row>
    <row r="33" spans="1:8" x14ac:dyDescent="0.2">
      <c r="A33" s="4" t="s">
        <v>37</v>
      </c>
      <c r="B33" s="7">
        <v>0</v>
      </c>
      <c r="C33" s="7">
        <v>0</v>
      </c>
      <c r="D33" s="7">
        <f t="shared" si="7"/>
        <v>0</v>
      </c>
      <c r="E33" s="7">
        <v>0</v>
      </c>
      <c r="F33" s="7">
        <v>0</v>
      </c>
      <c r="G33" s="7">
        <f t="shared" si="8"/>
        <v>0</v>
      </c>
    </row>
    <row r="34" spans="1:8" x14ac:dyDescent="0.2">
      <c r="A34" s="4" t="s">
        <v>38</v>
      </c>
      <c r="B34" s="7">
        <v>0</v>
      </c>
      <c r="C34" s="7">
        <v>0</v>
      </c>
      <c r="D34" s="7">
        <f t="shared" si="7"/>
        <v>0</v>
      </c>
      <c r="E34" s="7">
        <v>0</v>
      </c>
      <c r="F34" s="7">
        <v>0</v>
      </c>
      <c r="G34" s="7">
        <f t="shared" si="8"/>
        <v>0</v>
      </c>
    </row>
    <row r="35" spans="1:8" x14ac:dyDescent="0.2">
      <c r="A35" s="4" t="s">
        <v>39</v>
      </c>
      <c r="B35" s="7">
        <v>0</v>
      </c>
      <c r="C35" s="7">
        <v>0</v>
      </c>
      <c r="D35" s="7">
        <f t="shared" si="7"/>
        <v>0</v>
      </c>
      <c r="E35" s="7">
        <v>0</v>
      </c>
      <c r="F35" s="7">
        <v>0</v>
      </c>
      <c r="G35" s="7">
        <f t="shared" si="8"/>
        <v>0</v>
      </c>
    </row>
    <row r="36" spans="1:8" x14ac:dyDescent="0.2">
      <c r="A36" s="16"/>
      <c r="B36" s="8"/>
      <c r="C36" s="8"/>
      <c r="D36" s="8"/>
      <c r="E36" s="8"/>
      <c r="F36" s="8"/>
      <c r="G36" s="8"/>
    </row>
    <row r="37" spans="1:8" x14ac:dyDescent="0.2">
      <c r="A37" s="17" t="s">
        <v>40</v>
      </c>
      <c r="B37" s="45">
        <v>155412090</v>
      </c>
      <c r="C37" s="45">
        <v>118442647.97</v>
      </c>
      <c r="D37" s="45">
        <v>273854737.97000003</v>
      </c>
      <c r="E37" s="45">
        <v>197957271.67000002</v>
      </c>
      <c r="F37" s="45">
        <v>197111879.39000002</v>
      </c>
      <c r="G37" s="45">
        <v>75897466.299999997</v>
      </c>
      <c r="H37" s="20"/>
    </row>
    <row r="41" spans="1:8" ht="15" x14ac:dyDescent="0.25">
      <c r="A41" s="9" t="s">
        <v>41</v>
      </c>
      <c r="B41" s="10"/>
      <c r="C41" s="10"/>
      <c r="D41" s="10"/>
      <c r="E41" s="10"/>
      <c r="F41" s="10"/>
      <c r="G41" s="10"/>
    </row>
    <row r="42" spans="1:8" ht="15" x14ac:dyDescent="0.25">
      <c r="A42" s="26" t="s">
        <v>44</v>
      </c>
      <c r="B42" s="10"/>
      <c r="C42" s="26" t="s">
        <v>45</v>
      </c>
      <c r="D42" s="10"/>
      <c r="E42" s="10"/>
      <c r="F42" s="10"/>
      <c r="G42" s="10"/>
    </row>
    <row r="43" spans="1:8" ht="15" x14ac:dyDescent="0.25">
      <c r="A43" s="10"/>
      <c r="B43" s="10"/>
      <c r="C43" s="10"/>
      <c r="D43" s="10"/>
      <c r="E43" s="10"/>
      <c r="F43" s="10"/>
      <c r="G43" s="10"/>
    </row>
    <row r="44" spans="1:8" ht="15" x14ac:dyDescent="0.25">
      <c r="A44" s="10"/>
      <c r="B44" s="10"/>
      <c r="C44" s="10"/>
      <c r="D44" s="10"/>
      <c r="E44" s="10"/>
      <c r="F44" s="10"/>
      <c r="G44" s="10"/>
    </row>
    <row r="45" spans="1:8" ht="11.25" customHeight="1" x14ac:dyDescent="0.25">
      <c r="A45" s="25" t="s">
        <v>46</v>
      </c>
      <c r="B45" s="24"/>
      <c r="C45" s="25" t="s">
        <v>43</v>
      </c>
      <c r="D45" s="25"/>
      <c r="E45" s="10"/>
      <c r="F45" s="10"/>
      <c r="G45" s="10"/>
    </row>
    <row r="46" spans="1:8" ht="11.25" customHeight="1" x14ac:dyDescent="0.25">
      <c r="A46" s="26" t="s">
        <v>47</v>
      </c>
      <c r="B46" s="27"/>
      <c r="C46" s="26" t="s">
        <v>42</v>
      </c>
      <c r="D46" s="28"/>
      <c r="E46" s="10"/>
      <c r="F46" s="10"/>
      <c r="G46" s="10"/>
    </row>
    <row r="47" spans="1:8" ht="15" x14ac:dyDescent="0.25">
      <c r="A47" s="10"/>
      <c r="B47" s="10"/>
      <c r="C47" s="10"/>
      <c r="D47" s="10"/>
      <c r="E47" s="10"/>
      <c r="F47" s="10"/>
      <c r="G47" s="10"/>
    </row>
    <row r="48" spans="1:8" ht="15" x14ac:dyDescent="0.25">
      <c r="A48" s="10"/>
      <c r="B48" s="10"/>
      <c r="C48" s="10"/>
      <c r="D48" s="10"/>
      <c r="E48" s="10"/>
      <c r="F48" s="10"/>
      <c r="G48" s="10"/>
    </row>
    <row r="49" spans="1:7" ht="15" x14ac:dyDescent="0.25">
      <c r="A49" s="10"/>
      <c r="B49" s="10"/>
      <c r="C49" s="10"/>
      <c r="D49" s="10"/>
      <c r="E49" s="10"/>
      <c r="F49" s="10"/>
      <c r="G49" s="10"/>
    </row>
    <row r="50" spans="1:7" ht="15" x14ac:dyDescent="0.25">
      <c r="A50" s="10"/>
      <c r="B50" s="10"/>
      <c r="C50" s="10"/>
      <c r="D50" s="10"/>
      <c r="E50" s="10"/>
      <c r="F50" s="10"/>
      <c r="G50" s="10"/>
    </row>
    <row r="54" spans="1:7" x14ac:dyDescent="0.2">
      <c r="B54" s="2"/>
      <c r="C54" s="2"/>
      <c r="D54" s="2"/>
    </row>
    <row r="55" spans="1:7" x14ac:dyDescent="0.2">
      <c r="B55" s="2"/>
      <c r="C55" s="2"/>
      <c r="D55" s="2"/>
    </row>
  </sheetData>
  <sheetProtection formatCells="0" formatColumns="0" formatRows="0" autoFilter="0"/>
  <protectedRanges>
    <protectedRange sqref="A38:G40 A52:G65523" name="Rango1"/>
    <protectedRange sqref="B31:G31 B7:G7 A11:G18 B10:G10 A20:G22 B19:G19 A24:G25 B23:G23 A27:G30 B26:G26 A32:G32 A8:G9 D37:G37 A36:G36 B33:G35" name="Rango1_3"/>
    <protectedRange sqref="B4:G6" name="Rango1_2_2"/>
    <protectedRange sqref="A37:C37" name="Rango1_1_2"/>
    <protectedRange sqref="A51:G51" name="Rango1_1"/>
    <protectedRange sqref="A41:G50" name="Rango1_1_1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56" orientation="portrait" r:id="rId1"/>
  <ignoredErrors>
    <ignoredError sqref="B32:G36 B23:C3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0c865bf4-0f22-4e4d-b041-7b0c1657e5a8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2024-01-29T12:44:15Z</cp:lastPrinted>
  <dcterms:created xsi:type="dcterms:W3CDTF">2012-12-11T21:13:37Z</dcterms:created>
  <dcterms:modified xsi:type="dcterms:W3CDTF">2024-10-07T20:57:39Z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