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ownloads\"/>
    </mc:Choice>
  </mc:AlternateContent>
  <bookViews>
    <workbookView xWindow="0" yWindow="0" windowWidth="28770" windowHeight="10845"/>
  </bookViews>
  <sheets>
    <sheet name="Hoja1" sheetId="1" r:id="rId1"/>
  </sheets>
  <externalReferences>
    <externalReference r:id="rId2"/>
  </externalReferences>
  <definedNames>
    <definedName name="ca">'[1]POA 2014 (Ejemplo)'!$K$1:$L$7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4" i="1" l="1"/>
  <c r="K184" i="1" s="1"/>
  <c r="M184" i="1" s="1"/>
  <c r="O184" i="1" s="1"/>
  <c r="Q184" i="1" s="1"/>
  <c r="B172" i="1"/>
  <c r="B173" i="1" s="1"/>
  <c r="B174" i="1" s="1"/>
  <c r="B175" i="1" s="1"/>
  <c r="D172" i="1"/>
  <c r="D173" i="1" s="1"/>
  <c r="D174" i="1" s="1"/>
  <c r="D175" i="1" s="1"/>
  <c r="D176" i="1" s="1"/>
  <c r="B176" i="1" l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D177" i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G189" i="1" l="1"/>
  <c r="S188" i="1"/>
  <c r="S187" i="1"/>
  <c r="S186" i="1"/>
  <c r="S185" i="1"/>
  <c r="S184" i="1"/>
  <c r="H183" i="1"/>
  <c r="I183" i="1" s="1"/>
  <c r="S182" i="1"/>
  <c r="S181" i="1"/>
  <c r="H180" i="1"/>
  <c r="I180" i="1" s="1"/>
  <c r="S179" i="1"/>
  <c r="S178" i="1"/>
  <c r="S177" i="1"/>
  <c r="S176" i="1"/>
  <c r="S175" i="1"/>
  <c r="S174" i="1"/>
  <c r="S173" i="1"/>
  <c r="S172" i="1"/>
  <c r="S171" i="1"/>
  <c r="A171" i="1"/>
  <c r="C155" i="1"/>
  <c r="C154" i="1"/>
  <c r="C153" i="1"/>
  <c r="C152" i="1"/>
  <c r="C151" i="1"/>
  <c r="J180" i="1" l="1"/>
  <c r="I189" i="1"/>
  <c r="J183" i="1"/>
  <c r="K183" i="1" s="1"/>
  <c r="L183" i="1" s="1"/>
  <c r="M183" i="1" s="1"/>
  <c r="N183" i="1" s="1"/>
  <c r="O183" i="1" s="1"/>
  <c r="P183" i="1" s="1"/>
  <c r="Q183" i="1" s="1"/>
  <c r="R183" i="1" s="1"/>
  <c r="H189" i="1"/>
  <c r="J189" i="1" l="1"/>
  <c r="K180" i="1"/>
  <c r="S183" i="1"/>
  <c r="L180" i="1" l="1"/>
  <c r="K189" i="1"/>
  <c r="M180" i="1" l="1"/>
  <c r="L189" i="1"/>
  <c r="N180" i="1" l="1"/>
  <c r="M189" i="1"/>
  <c r="N189" i="1" l="1"/>
  <c r="O180" i="1"/>
  <c r="P180" i="1" l="1"/>
  <c r="Q180" i="1" s="1"/>
  <c r="O189" i="1"/>
  <c r="R180" i="1" l="1"/>
  <c r="Q189" i="1"/>
  <c r="R189" i="1" l="1"/>
  <c r="S180" i="1"/>
  <c r="S189" i="1" s="1"/>
</calcChain>
</file>

<file path=xl/sharedStrings.xml><?xml version="1.0" encoding="utf-8"?>
<sst xmlns="http://schemas.openxmlformats.org/spreadsheetml/2006/main" count="424" uniqueCount="355">
  <si>
    <t>Finalidad</t>
  </si>
  <si>
    <t>Denominación</t>
  </si>
  <si>
    <t>Funcion</t>
  </si>
  <si>
    <t>Subfuncion</t>
  </si>
  <si>
    <t>ca</t>
  </si>
  <si>
    <t>GOBIERNO</t>
  </si>
  <si>
    <t>LEGISLACION</t>
  </si>
  <si>
    <t>1.1.1</t>
  </si>
  <si>
    <t>Legislación</t>
  </si>
  <si>
    <t>3.0.0.0.0</t>
  </si>
  <si>
    <t>SECTOR PUBLICO MUNICIPAL</t>
  </si>
  <si>
    <t>DESARROLLO SOCIAL</t>
  </si>
  <si>
    <t>JUSTICIA</t>
  </si>
  <si>
    <t>1.1.2</t>
  </si>
  <si>
    <t>Fiscalización</t>
  </si>
  <si>
    <t>3.1.0.0.0</t>
  </si>
  <si>
    <t>SECTOR PUBLICO NO FINANCIERO</t>
  </si>
  <si>
    <t>DESARROLLO ECONOMICO</t>
  </si>
  <si>
    <t>COORDINACION DE LA POLITICA DE GOBIERNO</t>
  </si>
  <si>
    <t>1.2.1</t>
  </si>
  <si>
    <r>
      <t>Impartición</t>
    </r>
    <r>
      <rPr>
        <sz val="10"/>
        <color rgb="FF000000"/>
        <rFont val="Century Gothic"/>
        <family val="2"/>
      </rPr>
      <t xml:space="preserve"> de Justicia</t>
    </r>
  </si>
  <si>
    <t>3.1.1.0.0</t>
  </si>
  <si>
    <t>GOBIERNO GENERAL MUNICIPAL</t>
  </si>
  <si>
    <t>OTRAS NO CLASIFICADAS EN FUNCIONES ANTERIORES</t>
  </si>
  <si>
    <t>RELACIONES EXTERIORES</t>
  </si>
  <si>
    <t>1.2.2</t>
  </si>
  <si>
    <t>Procuración de Justicia</t>
  </si>
  <si>
    <t>3.1.1.1.0</t>
  </si>
  <si>
    <t>Gobierno Municipal</t>
  </si>
  <si>
    <t>ASUNTOS FINANCIEROS Y HACENDARIOS</t>
  </si>
  <si>
    <t>1.2.3</t>
  </si>
  <si>
    <t>Reclusión y Readaptación Social</t>
  </si>
  <si>
    <t>3.1.1.1.1</t>
  </si>
  <si>
    <t>Organo Ejecutivo Municipal (Ayuntamiento)</t>
  </si>
  <si>
    <t>SEGURIDAD NACIONAL</t>
  </si>
  <si>
    <t>1.2.4</t>
  </si>
  <si>
    <t>Derechos Humanos</t>
  </si>
  <si>
    <t>3.1.1.2.0</t>
  </si>
  <si>
    <t>Entidades Paraestatales y Fideicomisos No Empresariales y No Financieros</t>
  </si>
  <si>
    <t>ASUNTOS DE ORDEN PUBLICO Y DE SEGURIDAD INTERIOR</t>
  </si>
  <si>
    <t>1.3.1</t>
  </si>
  <si>
    <t>Presidencia / Gubernatura</t>
  </si>
  <si>
    <t>OTROS SERVICIOS GENERALES</t>
  </si>
  <si>
    <t>1.3.2</t>
  </si>
  <si>
    <t>Política Interior</t>
  </si>
  <si>
    <t>PROTECCION AMBIENTAL</t>
  </si>
  <si>
    <t>1.3.3</t>
  </si>
  <si>
    <t>Preservación y Cuidado del Patrimonio Público</t>
  </si>
  <si>
    <t>VIVIENDA Y SERVICIOS A LA COMUNIDAD</t>
  </si>
  <si>
    <t>1.3.4</t>
  </si>
  <si>
    <t>Función Pública</t>
  </si>
  <si>
    <t>SALUD</t>
  </si>
  <si>
    <t>1.3.5</t>
  </si>
  <si>
    <t>Asuntos Jurídicos</t>
  </si>
  <si>
    <t>RECREACION, CULTURA Y OTRAS MANIFESTACIONES SOCIALES</t>
  </si>
  <si>
    <t>1.3.6</t>
  </si>
  <si>
    <t>Organización de Procesos Electorales</t>
  </si>
  <si>
    <t>EDUCACION</t>
  </si>
  <si>
    <t>1.3.7</t>
  </si>
  <si>
    <t>Población</t>
  </si>
  <si>
    <t>PROTECCION SOCIAL</t>
  </si>
  <si>
    <t>1.3.8</t>
  </si>
  <si>
    <t>Territorio</t>
  </si>
  <si>
    <t>OTROS ASUNTOS SOCIALES</t>
  </si>
  <si>
    <t>1.3.9</t>
  </si>
  <si>
    <t>Otros</t>
  </si>
  <si>
    <t>ASUNTOS ECONOMICOS, COMERCIALES Y LABORALES EN GENERAL</t>
  </si>
  <si>
    <t>1.4.1</t>
  </si>
  <si>
    <t>Relaciones Exteriores</t>
  </si>
  <si>
    <t>AGROPECUARIA, SILVICULTURA, PESCA Y CAZA</t>
  </si>
  <si>
    <t>1.5.1</t>
  </si>
  <si>
    <t>Asuntos Financieros</t>
  </si>
  <si>
    <t>COMBUSTIBLES Y ENERGIA</t>
  </si>
  <si>
    <t>1.5.2</t>
  </si>
  <si>
    <t>Asuntos Hacendarios</t>
  </si>
  <si>
    <t>MINERIA, MANUFACTURAS Y CONSTRUCCION</t>
  </si>
  <si>
    <t>1.6.1</t>
  </si>
  <si>
    <t>Defensa</t>
  </si>
  <si>
    <t>TRANSPORTE</t>
  </si>
  <si>
    <t>1.6.2</t>
  </si>
  <si>
    <t>Marina</t>
  </si>
  <si>
    <t>COMUNICACIONES</t>
  </si>
  <si>
    <t>1.6.3</t>
  </si>
  <si>
    <t>Inteligencia para la Preservación de la Seguridad Nacional</t>
  </si>
  <si>
    <t>TURISMO</t>
  </si>
  <si>
    <t>1.7.1</t>
  </si>
  <si>
    <t>Policía</t>
  </si>
  <si>
    <t>CIENCIA, TECNOLOGIA E INNOVACION</t>
  </si>
  <si>
    <t>1.7.2</t>
  </si>
  <si>
    <t>Protección Civil</t>
  </si>
  <si>
    <t>OTRAS INDUSTRIAS Y OTROS ASUNTOS ECONOMICOS</t>
  </si>
  <si>
    <t>1.7.3</t>
  </si>
  <si>
    <t>Otros Asuntos de Orden Público y Seguridad</t>
  </si>
  <si>
    <t>TRANSACCIONES DE LA DEUDA PUBLICA / COSTO FINANCIERO DE LA DEUDA</t>
  </si>
  <si>
    <t>1.7.4</t>
  </si>
  <si>
    <t>Sistema Nacional de Seguridad Pública</t>
  </si>
  <si>
    <t>TRANSFERENCIAS, PARTICIPACIONES Y APORTACIONES ENTRE DIFERENTES NIVELES Y ORDENES DE GOBIERNO</t>
  </si>
  <si>
    <t>1.8.1</t>
  </si>
  <si>
    <t>Servicios Registrales, Administrativos y Patrimoniales</t>
  </si>
  <si>
    <t>SANEAMIENTO DEL SISTEMA FINANCIERO</t>
  </si>
  <si>
    <t>1.8.2</t>
  </si>
  <si>
    <t>Servicios Estadísticos</t>
  </si>
  <si>
    <t>ADEUDOS DE EJERCICIOS FISCALES ANTERIORES</t>
  </si>
  <si>
    <t>1.8.3</t>
  </si>
  <si>
    <t>Servicios de Comunicación y Medios</t>
  </si>
  <si>
    <t>1.8.4</t>
  </si>
  <si>
    <t>Acceso a la Información Pública Gubernamental</t>
  </si>
  <si>
    <t>1.8.5</t>
  </si>
  <si>
    <t>2.1.1</t>
  </si>
  <si>
    <t>Ordenación de Desechos</t>
  </si>
  <si>
    <t>2.1.2</t>
  </si>
  <si>
    <t>Administración del Agua</t>
  </si>
  <si>
    <t>2.1.3</t>
  </si>
  <si>
    <t>Ordenación de Aguas Residuales, Drenaje y Alcantarillado</t>
  </si>
  <si>
    <t>2.1.4</t>
  </si>
  <si>
    <t>Reducción de la Contaminación</t>
  </si>
  <si>
    <t>2.1.5</t>
  </si>
  <si>
    <t>Protección de la Diversidad Biológica y del Paisaje</t>
  </si>
  <si>
    <t>2.1.6</t>
  </si>
  <si>
    <t>Otros de Protección Ambiental</t>
  </si>
  <si>
    <t>2.2.1</t>
  </si>
  <si>
    <t>Urbanización</t>
  </si>
  <si>
    <t>2.2.2</t>
  </si>
  <si>
    <t>Desarrollo Comunitario</t>
  </si>
  <si>
    <t>2.2.3</t>
  </si>
  <si>
    <t>Abastecimiento de Agua</t>
  </si>
  <si>
    <t>2.2.4</t>
  </si>
  <si>
    <t>Alumbrado Público</t>
  </si>
  <si>
    <t>2.2.5</t>
  </si>
  <si>
    <t>Vivienda</t>
  </si>
  <si>
    <t>2.2.6</t>
  </si>
  <si>
    <t>Servicios Comunales</t>
  </si>
  <si>
    <t>2.2.7</t>
  </si>
  <si>
    <t>Desarrollo Regional</t>
  </si>
  <si>
    <t>2.3.1</t>
  </si>
  <si>
    <t>Prestación de Servicios de Salud a la Comunidad</t>
  </si>
  <si>
    <t>2.3.2</t>
  </si>
  <si>
    <t>Prestación de Servicios de Salud a la Persona</t>
  </si>
  <si>
    <t>2.3.3</t>
  </si>
  <si>
    <t>Generación de Recursos para la Salud</t>
  </si>
  <si>
    <t>2.3.4</t>
  </si>
  <si>
    <t>Rectoría del Sistema de Salud</t>
  </si>
  <si>
    <t>2.3.5</t>
  </si>
  <si>
    <t>Protección Social en Salud</t>
  </si>
  <si>
    <t>2.4.1</t>
  </si>
  <si>
    <t>Deporte y Recreación</t>
  </si>
  <si>
    <t>2.4.2</t>
  </si>
  <si>
    <t>Cultura</t>
  </si>
  <si>
    <t>2.4.3</t>
  </si>
  <si>
    <t>Radio, Televisión y Editoriales</t>
  </si>
  <si>
    <t>2.4.4</t>
  </si>
  <si>
    <t>Asuntos Religiosos y Otras Manifestaciones Sociales</t>
  </si>
  <si>
    <t>2.5.1</t>
  </si>
  <si>
    <t>Educación Básica</t>
  </si>
  <si>
    <t>2.5.2</t>
  </si>
  <si>
    <t>Educación Media Superior</t>
  </si>
  <si>
    <t>2.5.3</t>
  </si>
  <si>
    <t>Educación Superior</t>
  </si>
  <si>
    <t>2.5.4</t>
  </si>
  <si>
    <t>Posgrado</t>
  </si>
  <si>
    <t>2.5.5</t>
  </si>
  <si>
    <t>Educación para Adultos</t>
  </si>
  <si>
    <t>2.5.6</t>
  </si>
  <si>
    <t>Otros Servicios Educativos y Actividades Inherentes</t>
  </si>
  <si>
    <t>2.6.1</t>
  </si>
  <si>
    <t>Enfermedad e Incapacidad</t>
  </si>
  <si>
    <t>2.6.2</t>
  </si>
  <si>
    <t>Edad Avanzada</t>
  </si>
  <si>
    <t>2.6.3</t>
  </si>
  <si>
    <t>Familia e Hijos</t>
  </si>
  <si>
    <t>2.6.4</t>
  </si>
  <si>
    <t>Desempleo</t>
  </si>
  <si>
    <t>2.6.5</t>
  </si>
  <si>
    <t>Alimentación y Nutrición</t>
  </si>
  <si>
    <t>2.6.6</t>
  </si>
  <si>
    <t>Apoyo Social para la Vivienda</t>
  </si>
  <si>
    <t>2.6.7</t>
  </si>
  <si>
    <t>Indígenas</t>
  </si>
  <si>
    <t>2.6.8</t>
  </si>
  <si>
    <t>Otros Grupos Vulnerables</t>
  </si>
  <si>
    <t>2.6.9</t>
  </si>
  <si>
    <t>Otros de Seguridad Social y Asistencia Social</t>
  </si>
  <si>
    <t>2.7.1</t>
  </si>
  <si>
    <t>Otros Asuntos Sociales</t>
  </si>
  <si>
    <t>3.1.1</t>
  </si>
  <si>
    <t>Asuntos Económicos y Comerciales en General</t>
  </si>
  <si>
    <t>3.1.2</t>
  </si>
  <si>
    <t>Asuntos Laborales Generales</t>
  </si>
  <si>
    <t>3.2.1</t>
  </si>
  <si>
    <t>Agropecuaria</t>
  </si>
  <si>
    <t>3.2.2</t>
  </si>
  <si>
    <t>Silvicultura</t>
  </si>
  <si>
    <t>3.2.3</t>
  </si>
  <si>
    <t>Acuacultura, Pesca y Caza</t>
  </si>
  <si>
    <t>3.2.4</t>
  </si>
  <si>
    <t>Agroindustrial</t>
  </si>
  <si>
    <t>3.2.5</t>
  </si>
  <si>
    <t>Hidroagrícola</t>
  </si>
  <si>
    <t>3.2.6</t>
  </si>
  <si>
    <t>Apoyo Financiero a la Banca y Seguro Agropecuario</t>
  </si>
  <si>
    <t>3.3.1</t>
  </si>
  <si>
    <t>Carbón y Otros Combustibles Minerales Sólidos</t>
  </si>
  <si>
    <t>3.3.2</t>
  </si>
  <si>
    <t>Petróleo y Gas Natural (Hidrocarburos)</t>
  </si>
  <si>
    <t>3.3.3</t>
  </si>
  <si>
    <t>Combustibles Nucleares</t>
  </si>
  <si>
    <t>3.3.4</t>
  </si>
  <si>
    <t>Otros Combustibles</t>
  </si>
  <si>
    <t>3.3.5</t>
  </si>
  <si>
    <t>Electricidad</t>
  </si>
  <si>
    <t>3.3.6</t>
  </si>
  <si>
    <t>Energía no Eléctrica</t>
  </si>
  <si>
    <t>3.4.1</t>
  </si>
  <si>
    <t>Extracción de Recursos Minerales excepto los Combustibles Minerales</t>
  </si>
  <si>
    <t>3.4.2</t>
  </si>
  <si>
    <t>Manufacturas</t>
  </si>
  <si>
    <t>3.4.3</t>
  </si>
  <si>
    <t>Construcción</t>
  </si>
  <si>
    <t>3.5.1</t>
  </si>
  <si>
    <t>Transporte por Carretera</t>
  </si>
  <si>
    <t>3.5.2</t>
  </si>
  <si>
    <t>Transporte por Agua y Puertos</t>
  </si>
  <si>
    <t>3.5.3</t>
  </si>
  <si>
    <t>Transporte por Ferrocarril</t>
  </si>
  <si>
    <t>3.5.4</t>
  </si>
  <si>
    <t>Transporte Aéreo</t>
  </si>
  <si>
    <t>3.5.5</t>
  </si>
  <si>
    <t>Transporte por Oleoductos y Gasoductos y Otros Sistemas de Transporte</t>
  </si>
  <si>
    <t>3.5.6</t>
  </si>
  <si>
    <t>Otros Relacionados con Transporte</t>
  </si>
  <si>
    <t>3.6.1</t>
  </si>
  <si>
    <t>Comunicaciones</t>
  </si>
  <si>
    <t>3.7.1</t>
  </si>
  <si>
    <t>Turismo</t>
  </si>
  <si>
    <t>3.7.2</t>
  </si>
  <si>
    <t>Hoteles y Restaurantes</t>
  </si>
  <si>
    <t>3.8.1</t>
  </si>
  <si>
    <t>Investigación Científica</t>
  </si>
  <si>
    <t>3.8.2</t>
  </si>
  <si>
    <t>Desarrollo Tecnológico</t>
  </si>
  <si>
    <t>3.8.3</t>
  </si>
  <si>
    <t>Servicios Científicos y Tecnológicos</t>
  </si>
  <si>
    <t>3.8.4</t>
  </si>
  <si>
    <t>Innovación</t>
  </si>
  <si>
    <t>3.9.1</t>
  </si>
  <si>
    <t>Comercio, Distribución, Almacenamiento y Depósito</t>
  </si>
  <si>
    <t>3.9.2</t>
  </si>
  <si>
    <t>Otras Industrias</t>
  </si>
  <si>
    <t>3.9.3</t>
  </si>
  <si>
    <t>Otros Asuntos Económicos</t>
  </si>
  <si>
    <t>4.1.1</t>
  </si>
  <si>
    <t>Deuda Pública Interna</t>
  </si>
  <si>
    <t>4.1.2</t>
  </si>
  <si>
    <t>Deuda Pública Externa</t>
  </si>
  <si>
    <t>4.2.1</t>
  </si>
  <si>
    <t>Transferencias entre Diferentes Niveles y Ordenes de Gobierno</t>
  </si>
  <si>
    <t>4.2.2</t>
  </si>
  <si>
    <t>Participaciones entre Diferentes Niveles y Ordenes de Gobierno</t>
  </si>
  <si>
    <t>4.2.3</t>
  </si>
  <si>
    <t>Aportaciones entre Diferentes Niveles y Ordenes de Gobierno</t>
  </si>
  <si>
    <t>4.3.1</t>
  </si>
  <si>
    <t>Saneamiento del Sistema Financiero</t>
  </si>
  <si>
    <t>4.3.2</t>
  </si>
  <si>
    <t>Apoyos IPAB</t>
  </si>
  <si>
    <t>4.3.3</t>
  </si>
  <si>
    <t>Banca de Desarrollo</t>
  </si>
  <si>
    <t>4.3.4</t>
  </si>
  <si>
    <t>Apoyo a los programas de reestructura en unidades de inversión (UDIS)</t>
  </si>
  <si>
    <t>4.4.1</t>
  </si>
  <si>
    <t>Adeudos de Ejercicios Fiscales Anteriores</t>
  </si>
  <si>
    <t>Clasificación Funcional</t>
  </si>
  <si>
    <t>COMPRAS, MATERIALES Y SUMINISTROS</t>
  </si>
  <si>
    <t>Función</t>
  </si>
  <si>
    <t>Dirigir y controlar las requisiciones de compra de las dependencias de la Administraccion Publica.</t>
  </si>
  <si>
    <t>Subfunción</t>
  </si>
  <si>
    <t>Abastecer y dar resultado a las necesidades de las areas correspondientes a la Presidencia Municipal.</t>
  </si>
  <si>
    <t>Fuente: DOF 27dic10</t>
  </si>
  <si>
    <t>Clasificación Programática</t>
  </si>
  <si>
    <t>PMD</t>
  </si>
  <si>
    <t>ADMINISTRACION PUBLICA</t>
  </si>
  <si>
    <t>PGM</t>
  </si>
  <si>
    <t>Objetivo</t>
  </si>
  <si>
    <t>ADMINISTRAR LAS COMPRAS, MATERIALES Y SUMINISTROS</t>
  </si>
  <si>
    <t>Fuente: Plan Municipal de Desarrollo, Plan de Gobierno Municipal</t>
  </si>
  <si>
    <t>Meta 1 del Programa</t>
  </si>
  <si>
    <t>Meta 1</t>
  </si>
  <si>
    <t xml:space="preserve">REDUCIR LAS COMPRAS EXTERNAS AL DEPARTAMENTO </t>
  </si>
  <si>
    <t>Unidad de medida</t>
  </si>
  <si>
    <t>PORCENTAJE</t>
  </si>
  <si>
    <t>Cantidad</t>
  </si>
  <si>
    <t>Actividades</t>
  </si>
  <si>
    <t>HACER ENFASIS EN LA IMPORTANCIA DE SEGUIR EL PROCESO PARA LA REQUISICION DE COMPRAS.</t>
  </si>
  <si>
    <t xml:space="preserve">                                      </t>
  </si>
  <si>
    <t>Anual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</si>
  <si>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</si>
  <si>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</si>
  <si>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</si>
  <si>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</si>
  <si>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</si>
  <si>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</si>
  <si>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</si>
  <si>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</si>
  <si>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</si>
  <si>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</si>
  <si>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</si>
  <si>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</si>
  <si>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2 del Programa</t>
  </si>
  <si>
    <t>Meta 2</t>
  </si>
  <si>
    <t>AUMENTAR Y REGULARIZAR EL PARQUE VEHICULAR</t>
  </si>
  <si>
    <t>Pieza</t>
  </si>
  <si>
    <t>Gobierno</t>
  </si>
  <si>
    <t>Financiero</t>
  </si>
  <si>
    <t>Sector</t>
  </si>
  <si>
    <t>Subsector</t>
  </si>
  <si>
    <t>Ente</t>
  </si>
  <si>
    <t>Ramo</t>
  </si>
  <si>
    <t>41</t>
  </si>
  <si>
    <t>ARCHIVO MUNICIPAL</t>
  </si>
  <si>
    <t>UR</t>
  </si>
  <si>
    <t>Fuente: DOF 07jul11 y Disposiciones de la Tesoreria</t>
  </si>
  <si>
    <t>Clasificación por Fuentes de Financiamiento</t>
  </si>
  <si>
    <t>FF</t>
  </si>
  <si>
    <t>1-CP14</t>
  </si>
  <si>
    <t>Fuente: Disposiciones de la Tesorería</t>
  </si>
  <si>
    <t>Responsable</t>
  </si>
  <si>
    <t>Nombre</t>
  </si>
  <si>
    <t>C.P. MARTIN ORTIZ ROMERO</t>
  </si>
  <si>
    <t>Cargo</t>
  </si>
  <si>
    <t>DIRECTOR DEL DESPACHO DE COMPRAS, MATERIALES Y SUMINISTROS.</t>
  </si>
  <si>
    <t>Clasificación por Objeto</t>
  </si>
  <si>
    <t>Prog.</t>
  </si>
  <si>
    <t>CA</t>
  </si>
  <si>
    <t>Partida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</si>
  <si>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</si>
  <si>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</si>
  <si>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</si>
  <si>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</si>
  <si>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</si>
  <si>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</si>
  <si>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</si>
  <si>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</si>
  <si>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</si>
  <si>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</si>
  <si>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</si>
  <si>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</si>
  <si>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</si>
  <si>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Fuente: DOF 10jun10 y 19nov10</t>
  </si>
  <si>
    <t xml:space="preserve"> </t>
  </si>
  <si>
    <t>REALIZAR  LOS PROCESOS CONVENIENTES EN CONJUNTO CON LA PRESIDENCIA Y SECRETARIA DE ESTA PRESIDENCIA MUNICIPAL</t>
  </si>
  <si>
    <t>Elementos de integración para el Anteproyecto del
Presupuesto de Egresos Municipal 2024</t>
  </si>
  <si>
    <t>M004</t>
  </si>
  <si>
    <t>CUENTA PUBLICA 2023¿4</t>
  </si>
  <si>
    <t>M210170100</t>
  </si>
  <si>
    <t>M0004</t>
  </si>
  <si>
    <t>31111-M210170100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</si>
</sst>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indexed="8"/>
      <name val="Century Gothic"/>
      <family val="2"/>
    </font>
    <font>
      <sz val="10"/>
      <color rgb="FF000000"/>
      <name val="Century Gothic"/>
      <family val="2"/>
    </font>
    <font>
      <b/>
      <sz val="10"/>
      <color indexed="8"/>
      <name val="Century Gothic"/>
      <family val="2"/>
    </font>
    <font>
      <sz val="11"/>
      <color indexed="8"/>
      <name val="Century Gothic"/>
      <family val="2"/>
    </font>
    <font>
      <b/>
      <sz val="10"/>
      <color theme="0"/>
      <name val="Century Gothic"/>
      <family val="2"/>
    </font>
    <font>
      <b/>
      <sz val="10"/>
      <color rgb="FFFF0000"/>
      <name val="Century Gothic"/>
      <family val="2"/>
    </font>
    <font>
      <b/>
      <sz val="14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0" fontId="4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3" fillId="4" borderId="3" xfId="0" applyFont="1" applyFill="1" applyBorder="1" applyAlignment="1">
      <alignment vertical="top"/>
    </xf>
    <xf numFmtId="0" fontId="3" fillId="4" borderId="4" xfId="0" applyFont="1" applyFill="1" applyBorder="1" applyAlignment="1">
      <alignment vertical="top"/>
    </xf>
    <xf numFmtId="2" fontId="5" fillId="0" borderId="5" xfId="0" applyNumberFormat="1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4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vertical="top"/>
    </xf>
    <xf numFmtId="0" fontId="3" fillId="0" borderId="0" xfId="0" applyFont="1" applyAlignment="1">
      <alignment horizontal="center"/>
    </xf>
    <xf numFmtId="0" fontId="3" fillId="3" borderId="7" xfId="0" applyFont="1" applyFill="1" applyBorder="1" applyAlignment="1">
      <alignment vertical="top"/>
    </xf>
    <xf numFmtId="0" fontId="3" fillId="3" borderId="8" xfId="0" applyFont="1" applyFill="1" applyBorder="1" applyAlignment="1">
      <alignment vertical="top"/>
    </xf>
    <xf numFmtId="0" fontId="3" fillId="4" borderId="7" xfId="0" applyFont="1" applyFill="1" applyBorder="1" applyAlignment="1">
      <alignment vertical="top"/>
    </xf>
    <xf numFmtId="0" fontId="3" fillId="4" borderId="8" xfId="0" applyFont="1" applyFill="1" applyBorder="1" applyAlignment="1">
      <alignment vertical="top"/>
    </xf>
    <xf numFmtId="0" fontId="5" fillId="0" borderId="0" xfId="0" applyFont="1"/>
    <xf numFmtId="0" fontId="7" fillId="0" borderId="10" xfId="0" applyFont="1" applyFill="1" applyBorder="1" applyAlignment="1">
      <alignment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vertical="top" wrapText="1"/>
    </xf>
    <xf numFmtId="0" fontId="5" fillId="0" borderId="12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0" fontId="5" fillId="0" borderId="16" xfId="0" applyFont="1" applyFill="1" applyBorder="1" applyAlignment="1">
      <alignment horizontal="center" vertical="top" wrapText="1"/>
    </xf>
    <xf numFmtId="0" fontId="5" fillId="5" borderId="14" xfId="0" applyFont="1" applyFill="1" applyBorder="1" applyAlignment="1">
      <alignment horizontal="center" vertical="top" wrapText="1"/>
    </xf>
    <xf numFmtId="0" fontId="5" fillId="5" borderId="15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49" fontId="5" fillId="0" borderId="5" xfId="0" quotePrefix="1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0" fillId="0" borderId="0" xfId="0" applyFont="1"/>
    <xf numFmtId="0" fontId="10" fillId="0" borderId="0" xfId="0" applyFont="1" applyFill="1"/>
    <xf numFmtId="0" fontId="3" fillId="0" borderId="0" xfId="0" applyFont="1" applyFill="1"/>
    <xf numFmtId="0" fontId="7" fillId="2" borderId="17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wrapText="1"/>
    </xf>
    <xf numFmtId="0" fontId="5" fillId="0" borderId="19" xfId="0" quotePrefix="1" applyFont="1" applyBorder="1" applyAlignment="1">
      <alignment horizontal="center" wrapText="1"/>
    </xf>
    <xf numFmtId="17" fontId="5" fillId="0" borderId="19" xfId="0" applyNumberFormat="1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43" fontId="5" fillId="0" borderId="19" xfId="1" applyFont="1" applyBorder="1" applyAlignment="1">
      <alignment horizontal="right" wrapText="1"/>
    </xf>
    <xf numFmtId="43" fontId="5" fillId="0" borderId="21" xfId="1" applyFont="1" applyBorder="1" applyAlignment="1">
      <alignment horizontal="right" wrapText="1"/>
    </xf>
    <xf numFmtId="43" fontId="5" fillId="0" borderId="22" xfId="1" applyFont="1" applyBorder="1" applyAlignment="1">
      <alignment horizontal="right" wrapText="1"/>
    </xf>
    <xf numFmtId="0" fontId="5" fillId="0" borderId="23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wrapText="1"/>
    </xf>
    <xf numFmtId="17" fontId="5" fillId="0" borderId="22" xfId="0" applyNumberFormat="1" applyFont="1" applyBorder="1" applyAlignment="1">
      <alignment horizontal="center" wrapText="1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 wrapText="1"/>
    </xf>
    <xf numFmtId="0" fontId="5" fillId="0" borderId="26" xfId="0" applyFont="1" applyBorder="1" applyAlignment="1">
      <alignment wrapText="1"/>
    </xf>
    <xf numFmtId="0" fontId="7" fillId="0" borderId="26" xfId="0" applyFont="1" applyBorder="1"/>
    <xf numFmtId="0" fontId="5" fillId="0" borderId="26" xfId="0" applyFont="1" applyBorder="1"/>
    <xf numFmtId="43" fontId="7" fillId="0" borderId="26" xfId="1" applyFont="1" applyBorder="1" applyAlignment="1">
      <alignment horizontal="right" wrapText="1"/>
    </xf>
    <xf numFmtId="43" fontId="7" fillId="0" borderId="27" xfId="1" applyFont="1" applyBorder="1" applyAlignment="1">
      <alignment horizontal="right" wrapText="1"/>
    </xf>
    <xf numFmtId="0" fontId="9" fillId="7" borderId="17" xfId="0" applyFont="1" applyFill="1" applyBorder="1" applyAlignment="1">
      <alignment horizontal="center" vertical="top" wrapText="1"/>
    </xf>
    <xf numFmtId="17" fontId="5" fillId="2" borderId="5" xfId="0" applyNumberFormat="1" applyFont="1" applyFill="1" applyBorder="1" applyAlignment="1">
      <alignment horizontal="center" vertical="top" wrapText="1"/>
    </xf>
    <xf numFmtId="0" fontId="5" fillId="0" borderId="18" xfId="0" applyFont="1" applyBorder="1" applyAlignment="1">
      <alignment horizontal="center" wrapText="1"/>
    </xf>
    <xf numFmtId="0" fontId="2" fillId="0" borderId="2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left" vertical="top" wrapText="1"/>
    </xf>
    <xf numFmtId="0" fontId="9" fillId="7" borderId="5" xfId="0" applyFont="1" applyFill="1" applyBorder="1" applyAlignment="1">
      <alignment vertical="top" wrapText="1"/>
    </xf>
    <xf numFmtId="0" fontId="9" fillId="7" borderId="6" xfId="0" applyFont="1" applyFill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9" fillId="7" borderId="9" xfId="0" applyFont="1" applyFill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justify" vertical="top" wrapText="1"/>
    </xf>
    <xf numFmtId="0" fontId="5" fillId="0" borderId="11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1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3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9" fontId="5" fillId="0" borderId="5" xfId="0" applyNumberFormat="1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S/Desktop/Administraccion%202021-2024/2022/POA%202020%20COMPRAS%20M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2023"/>
      <sheetName val="COG"/>
      <sheetName val="POA 2014 (Ejemplo)"/>
      <sheetName val="Clasif por Fuente de Financ"/>
      <sheetName val="Clasif Programatico"/>
      <sheetName val="CFG"/>
      <sheetName val="CA 2012"/>
      <sheetName val="UR (Definir)"/>
      <sheetName val="CFG 2012 (imprimir)"/>
      <sheetName val="COG (imprimir)"/>
      <sheetName val="Resumen"/>
    </sheetNames>
    <sheetDataSet>
      <sheetData sheetId="0"/>
      <sheetData sheetId="1"/>
      <sheetData sheetId="2">
        <row r="1">
          <cell r="K1" t="str">
            <v>ca</v>
          </cell>
          <cell r="L1" t="str">
            <v>Denominación</v>
          </cell>
        </row>
        <row r="2">
          <cell r="K2" t="str">
            <v>3.0.0.0.0</v>
          </cell>
          <cell r="L2" t="str">
            <v>SECTOR PUBLICO MUNICIPAL</v>
          </cell>
        </row>
        <row r="3">
          <cell r="K3" t="str">
            <v>3.1.0.0.0</v>
          </cell>
          <cell r="L3" t="str">
            <v>SECTOR PUBLICO NO FINANCIERO</v>
          </cell>
        </row>
        <row r="4">
          <cell r="K4" t="str">
            <v>3.1.1.0.0</v>
          </cell>
          <cell r="L4" t="str">
            <v>GOBIERNO GENERAL MUNICIPAL</v>
          </cell>
        </row>
        <row r="5">
          <cell r="K5" t="str">
            <v>3.1.1.1.0</v>
          </cell>
          <cell r="L5" t="str">
            <v>Gobierno Municipal</v>
          </cell>
        </row>
        <row r="6">
          <cell r="K6" t="str">
            <v>3.1.1.1.1</v>
          </cell>
          <cell r="L6" t="str">
            <v>Organo Ejecutivo Municipal (Ayuntamiento)</v>
          </cell>
        </row>
        <row r="7">
          <cell r="K7" t="str">
            <v>3.1.1.2.0</v>
          </cell>
          <cell r="L7" t="str">
            <v>Entidades Paraestatales y Fideicomisos No Empresariales y No Financieros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1"/>
  <sheetViews>
    <sheetView tabSelected="1" topLeftCell="A160" workbookViewId="0">
      <selection activeCell="J180" sqref="J180"/>
    </sheetView>
  </sheetViews>
  <sheetFormatPr baseColWidth="10" defaultRowHeight="15" x14ac:dyDescent="0.25"/>
  <cols>
    <col min="1" max="1" width="14" style="1" customWidth="1"/>
    <col min="2" max="2" width="17.5703125" style="16" customWidth="1"/>
    <col min="3" max="3" width="6.7109375" style="1" customWidth="1"/>
    <col min="4" max="4" width="13.28515625" style="1" customWidth="1"/>
    <col min="5" max="5" width="7.85546875" style="1" customWidth="1"/>
    <col min="6" max="6" width="8.7109375" style="1" customWidth="1"/>
    <col min="7" max="7" width="12" style="1" bestFit="1" customWidth="1"/>
    <col min="8" max="8" width="14.140625" style="1" customWidth="1"/>
    <col min="9" max="9" width="13.7109375" style="1" customWidth="1"/>
    <col min="10" max="10" width="14.140625" style="1" customWidth="1"/>
    <col min="11" max="11" width="12" style="1" bestFit="1" customWidth="1"/>
    <col min="12" max="12" width="13.5703125" style="1" customWidth="1"/>
    <col min="13" max="13" width="12.140625" style="1" customWidth="1"/>
    <col min="14" max="14" width="14.42578125" style="1" customWidth="1"/>
    <col min="15" max="15" width="13.7109375" style="1" customWidth="1"/>
    <col min="16" max="16" width="12.7109375" style="1" customWidth="1"/>
    <col min="17" max="17" width="13" style="1" customWidth="1"/>
    <col min="18" max="18" width="12" style="1" bestFit="1" customWidth="1"/>
    <col min="19" max="19" width="15.42578125" style="1" customWidth="1"/>
    <col min="20" max="20" width="6.7109375" style="1" customWidth="1"/>
  </cols>
  <sheetData>
    <row r="1" spans="2:20" hidden="1" x14ac:dyDescent="0.25">
      <c r="B1" s="2" t="s">
        <v>0</v>
      </c>
      <c r="C1" s="3" t="s">
        <v>1</v>
      </c>
      <c r="E1" s="4" t="s">
        <v>2</v>
      </c>
      <c r="F1" s="3" t="s">
        <v>1</v>
      </c>
      <c r="H1" s="4" t="s">
        <v>3</v>
      </c>
      <c r="I1" s="3" t="s">
        <v>1</v>
      </c>
      <c r="K1" s="1" t="s">
        <v>4</v>
      </c>
      <c r="L1" s="3" t="s">
        <v>1</v>
      </c>
    </row>
    <row r="2" spans="2:20" ht="41.25" hidden="1" thickBot="1" x14ac:dyDescent="0.3">
      <c r="B2" s="5">
        <v>1</v>
      </c>
      <c r="C2" s="6" t="s">
        <v>5</v>
      </c>
      <c r="E2" s="7">
        <v>1.1000000000000001</v>
      </c>
      <c r="F2" s="8" t="s">
        <v>6</v>
      </c>
      <c r="H2" s="9" t="s">
        <v>7</v>
      </c>
      <c r="I2" s="10" t="s">
        <v>8</v>
      </c>
      <c r="K2" s="11" t="s">
        <v>9</v>
      </c>
      <c r="L2" s="12" t="s">
        <v>10</v>
      </c>
      <c r="M2" s="13"/>
      <c r="N2" s="13"/>
      <c r="O2" s="13"/>
      <c r="P2" s="13"/>
      <c r="Q2" s="13"/>
      <c r="R2" s="13"/>
      <c r="S2" s="13"/>
      <c r="T2" s="13"/>
    </row>
    <row r="3" spans="2:20" ht="0.75" hidden="1" customHeight="1" thickBot="1" x14ac:dyDescent="0.3">
      <c r="B3" s="5">
        <v>2</v>
      </c>
      <c r="C3" s="6" t="s">
        <v>11</v>
      </c>
      <c r="E3" s="7">
        <v>1.2</v>
      </c>
      <c r="F3" s="8" t="s">
        <v>12</v>
      </c>
      <c r="H3" s="9" t="s">
        <v>13</v>
      </c>
      <c r="I3" s="10" t="s">
        <v>14</v>
      </c>
      <c r="K3" s="11" t="s">
        <v>15</v>
      </c>
      <c r="L3" s="12" t="s">
        <v>16</v>
      </c>
      <c r="M3" s="13"/>
      <c r="N3" s="13"/>
      <c r="O3" s="13"/>
      <c r="P3" s="13"/>
      <c r="Q3" s="13"/>
      <c r="R3" s="13"/>
      <c r="S3" s="13"/>
      <c r="T3" s="13"/>
    </row>
    <row r="4" spans="2:20" ht="41.25" hidden="1" thickBot="1" x14ac:dyDescent="0.3">
      <c r="B4" s="5">
        <v>3</v>
      </c>
      <c r="C4" s="6" t="s">
        <v>17</v>
      </c>
      <c r="E4" s="7">
        <v>1.3</v>
      </c>
      <c r="F4" s="8" t="s">
        <v>18</v>
      </c>
      <c r="H4" s="9" t="s">
        <v>19</v>
      </c>
      <c r="I4" s="10" t="s">
        <v>20</v>
      </c>
      <c r="K4" s="11" t="s">
        <v>21</v>
      </c>
      <c r="L4" s="12" t="s">
        <v>22</v>
      </c>
      <c r="M4" s="13"/>
      <c r="N4" s="13"/>
      <c r="O4" s="13"/>
      <c r="P4" s="13"/>
      <c r="Q4" s="13"/>
      <c r="R4" s="13"/>
      <c r="S4" s="13"/>
      <c r="T4" s="13"/>
    </row>
    <row r="5" spans="2:20" ht="27.75" hidden="1" thickBot="1" x14ac:dyDescent="0.3">
      <c r="B5" s="14">
        <v>4</v>
      </c>
      <c r="C5" s="15" t="s">
        <v>23</v>
      </c>
      <c r="E5" s="7">
        <v>1.4</v>
      </c>
      <c r="F5" s="8" t="s">
        <v>24</v>
      </c>
      <c r="H5" s="9" t="s">
        <v>25</v>
      </c>
      <c r="I5" s="10" t="s">
        <v>26</v>
      </c>
      <c r="K5" s="11" t="s">
        <v>27</v>
      </c>
      <c r="L5" s="12" t="s">
        <v>28</v>
      </c>
      <c r="M5" s="13"/>
      <c r="N5" s="13"/>
      <c r="O5" s="13"/>
      <c r="P5" s="13"/>
      <c r="Q5" s="13"/>
      <c r="R5" s="13"/>
      <c r="S5" s="13"/>
      <c r="T5" s="13"/>
    </row>
    <row r="6" spans="2:20" ht="68.25" hidden="1" thickBot="1" x14ac:dyDescent="0.3">
      <c r="E6" s="7">
        <v>1.5</v>
      </c>
      <c r="F6" s="8" t="s">
        <v>29</v>
      </c>
      <c r="H6" s="9" t="s">
        <v>30</v>
      </c>
      <c r="I6" s="10" t="s">
        <v>31</v>
      </c>
      <c r="K6" s="11" t="s">
        <v>32</v>
      </c>
      <c r="L6" s="12" t="s">
        <v>33</v>
      </c>
      <c r="M6" s="13"/>
      <c r="N6" s="13"/>
      <c r="O6" s="13"/>
      <c r="P6" s="13"/>
      <c r="Q6" s="13"/>
      <c r="R6" s="13"/>
      <c r="S6" s="13"/>
      <c r="T6" s="13"/>
    </row>
    <row r="7" spans="2:20" ht="108.75" hidden="1" thickBot="1" x14ac:dyDescent="0.3">
      <c r="E7" s="7">
        <v>1.6</v>
      </c>
      <c r="F7" s="8" t="s">
        <v>34</v>
      </c>
      <c r="H7" s="9" t="s">
        <v>35</v>
      </c>
      <c r="I7" s="10" t="s">
        <v>36</v>
      </c>
      <c r="K7" s="11" t="s">
        <v>37</v>
      </c>
      <c r="L7" s="12" t="s">
        <v>38</v>
      </c>
      <c r="M7" s="13"/>
      <c r="N7" s="13"/>
      <c r="O7" s="13"/>
      <c r="P7" s="13"/>
      <c r="Q7" s="13"/>
      <c r="R7" s="13"/>
      <c r="S7" s="13"/>
      <c r="T7" s="13"/>
    </row>
    <row r="8" spans="2:20" ht="27.75" hidden="1" thickBot="1" x14ac:dyDescent="0.3">
      <c r="E8" s="7">
        <v>1.7</v>
      </c>
      <c r="F8" s="8" t="s">
        <v>39</v>
      </c>
      <c r="H8" s="9" t="s">
        <v>40</v>
      </c>
      <c r="I8" s="10" t="s">
        <v>41</v>
      </c>
      <c r="K8" s="11" t="s">
        <v>27</v>
      </c>
      <c r="L8" s="12" t="s">
        <v>28</v>
      </c>
      <c r="M8" s="13"/>
      <c r="N8" s="13"/>
      <c r="O8" s="13"/>
      <c r="P8" s="13"/>
      <c r="Q8" s="13"/>
      <c r="R8" s="13"/>
      <c r="S8" s="13"/>
      <c r="T8" s="13"/>
    </row>
    <row r="9" spans="2:20" hidden="1" x14ac:dyDescent="0.25">
      <c r="E9" s="7">
        <v>1.8</v>
      </c>
      <c r="F9" s="8" t="s">
        <v>42</v>
      </c>
      <c r="H9" s="9" t="s">
        <v>43</v>
      </c>
      <c r="I9" s="10" t="s">
        <v>44</v>
      </c>
    </row>
    <row r="10" spans="2:20" hidden="1" x14ac:dyDescent="0.25">
      <c r="E10" s="7">
        <v>2.1</v>
      </c>
      <c r="F10" s="8" t="s">
        <v>45</v>
      </c>
      <c r="H10" s="9" t="s">
        <v>46</v>
      </c>
      <c r="I10" s="10" t="s">
        <v>47</v>
      </c>
    </row>
    <row r="11" spans="2:20" hidden="1" x14ac:dyDescent="0.25">
      <c r="E11" s="7">
        <v>2.2000000000000002</v>
      </c>
      <c r="F11" s="8" t="s">
        <v>48</v>
      </c>
      <c r="H11" s="9" t="s">
        <v>49</v>
      </c>
      <c r="I11" s="10" t="s">
        <v>50</v>
      </c>
    </row>
    <row r="12" spans="2:20" hidden="1" x14ac:dyDescent="0.25">
      <c r="E12" s="7">
        <v>2.2999999999999998</v>
      </c>
      <c r="F12" s="8" t="s">
        <v>51</v>
      </c>
      <c r="H12" s="9" t="s">
        <v>52</v>
      </c>
      <c r="I12" s="10" t="s">
        <v>53</v>
      </c>
    </row>
    <row r="13" spans="2:20" hidden="1" x14ac:dyDescent="0.25">
      <c r="E13" s="7">
        <v>2.4</v>
      </c>
      <c r="F13" s="8" t="s">
        <v>54</v>
      </c>
      <c r="H13" s="9" t="s">
        <v>55</v>
      </c>
      <c r="I13" s="10" t="s">
        <v>56</v>
      </c>
    </row>
    <row r="14" spans="2:20" hidden="1" x14ac:dyDescent="0.25">
      <c r="E14" s="7">
        <v>2.5</v>
      </c>
      <c r="F14" s="8" t="s">
        <v>57</v>
      </c>
      <c r="H14" s="9" t="s">
        <v>58</v>
      </c>
      <c r="I14" s="10" t="s">
        <v>59</v>
      </c>
    </row>
    <row r="15" spans="2:20" hidden="1" x14ac:dyDescent="0.25">
      <c r="E15" s="7">
        <v>2.6</v>
      </c>
      <c r="F15" s="8" t="s">
        <v>60</v>
      </c>
      <c r="H15" s="9" t="s">
        <v>61</v>
      </c>
      <c r="I15" s="10" t="s">
        <v>62</v>
      </c>
    </row>
    <row r="16" spans="2:20" hidden="1" x14ac:dyDescent="0.25">
      <c r="E16" s="7">
        <v>2.7</v>
      </c>
      <c r="F16" s="8" t="s">
        <v>63</v>
      </c>
      <c r="H16" s="9" t="s">
        <v>64</v>
      </c>
      <c r="I16" s="10" t="s">
        <v>65</v>
      </c>
    </row>
    <row r="17" spans="5:9" hidden="1" x14ac:dyDescent="0.25">
      <c r="E17" s="7">
        <v>3.1</v>
      </c>
      <c r="F17" s="8" t="s">
        <v>66</v>
      </c>
      <c r="H17" s="9" t="s">
        <v>67</v>
      </c>
      <c r="I17" s="10" t="s">
        <v>68</v>
      </c>
    </row>
    <row r="18" spans="5:9" hidden="1" x14ac:dyDescent="0.25">
      <c r="E18" s="7">
        <v>3.2</v>
      </c>
      <c r="F18" s="8" t="s">
        <v>69</v>
      </c>
      <c r="H18" s="9" t="s">
        <v>70</v>
      </c>
      <c r="I18" s="10" t="s">
        <v>71</v>
      </c>
    </row>
    <row r="19" spans="5:9" hidden="1" x14ac:dyDescent="0.25">
      <c r="E19" s="7">
        <v>3.3</v>
      </c>
      <c r="F19" s="8" t="s">
        <v>72</v>
      </c>
      <c r="H19" s="9" t="s">
        <v>73</v>
      </c>
      <c r="I19" s="10" t="s">
        <v>74</v>
      </c>
    </row>
    <row r="20" spans="5:9" hidden="1" x14ac:dyDescent="0.25">
      <c r="E20" s="7">
        <v>3.4</v>
      </c>
      <c r="F20" s="8" t="s">
        <v>75</v>
      </c>
      <c r="H20" s="9" t="s">
        <v>76</v>
      </c>
      <c r="I20" s="10" t="s">
        <v>77</v>
      </c>
    </row>
    <row r="21" spans="5:9" hidden="1" x14ac:dyDescent="0.25">
      <c r="E21" s="7">
        <v>3.5</v>
      </c>
      <c r="F21" s="8" t="s">
        <v>78</v>
      </c>
      <c r="H21" s="9" t="s">
        <v>79</v>
      </c>
      <c r="I21" s="10" t="s">
        <v>80</v>
      </c>
    </row>
    <row r="22" spans="5:9" hidden="1" x14ac:dyDescent="0.25">
      <c r="E22" s="7">
        <v>3.6</v>
      </c>
      <c r="F22" s="8" t="s">
        <v>81</v>
      </c>
      <c r="H22" s="9" t="s">
        <v>82</v>
      </c>
      <c r="I22" s="10" t="s">
        <v>83</v>
      </c>
    </row>
    <row r="23" spans="5:9" hidden="1" x14ac:dyDescent="0.25">
      <c r="E23" s="7">
        <v>3.7</v>
      </c>
      <c r="F23" s="8" t="s">
        <v>84</v>
      </c>
      <c r="H23" s="9" t="s">
        <v>85</v>
      </c>
      <c r="I23" s="10" t="s">
        <v>86</v>
      </c>
    </row>
    <row r="24" spans="5:9" hidden="1" x14ac:dyDescent="0.25">
      <c r="E24" s="7">
        <v>3.8</v>
      </c>
      <c r="F24" s="8" t="s">
        <v>87</v>
      </c>
      <c r="H24" s="9" t="s">
        <v>88</v>
      </c>
      <c r="I24" s="10" t="s">
        <v>89</v>
      </c>
    </row>
    <row r="25" spans="5:9" hidden="1" x14ac:dyDescent="0.25">
      <c r="E25" s="7">
        <v>3.9</v>
      </c>
      <c r="F25" s="8" t="s">
        <v>90</v>
      </c>
      <c r="H25" s="9" t="s">
        <v>91</v>
      </c>
      <c r="I25" s="10" t="s">
        <v>92</v>
      </c>
    </row>
    <row r="26" spans="5:9" hidden="1" x14ac:dyDescent="0.25">
      <c r="E26" s="7">
        <v>4.0999999999999996</v>
      </c>
      <c r="F26" s="8" t="s">
        <v>93</v>
      </c>
      <c r="H26" s="9" t="s">
        <v>94</v>
      </c>
      <c r="I26" s="10" t="s">
        <v>95</v>
      </c>
    </row>
    <row r="27" spans="5:9" hidden="1" x14ac:dyDescent="0.25">
      <c r="E27" s="7">
        <v>4.2</v>
      </c>
      <c r="F27" s="8" t="s">
        <v>96</v>
      </c>
      <c r="H27" s="9" t="s">
        <v>97</v>
      </c>
      <c r="I27" s="10" t="s">
        <v>98</v>
      </c>
    </row>
    <row r="28" spans="5:9" hidden="1" x14ac:dyDescent="0.25">
      <c r="E28" s="7">
        <v>4.3</v>
      </c>
      <c r="F28" s="8" t="s">
        <v>99</v>
      </c>
      <c r="H28" s="9" t="s">
        <v>100</v>
      </c>
      <c r="I28" s="10" t="s">
        <v>101</v>
      </c>
    </row>
    <row r="29" spans="5:9" ht="15.75" hidden="1" thickBot="1" x14ac:dyDescent="0.3">
      <c r="E29" s="17">
        <v>4.4000000000000004</v>
      </c>
      <c r="F29" s="18" t="s">
        <v>102</v>
      </c>
      <c r="H29" s="9" t="s">
        <v>103</v>
      </c>
      <c r="I29" s="10" t="s">
        <v>104</v>
      </c>
    </row>
    <row r="30" spans="5:9" hidden="1" x14ac:dyDescent="0.25">
      <c r="H30" s="9" t="s">
        <v>105</v>
      </c>
      <c r="I30" s="10" t="s">
        <v>106</v>
      </c>
    </row>
    <row r="31" spans="5:9" hidden="1" x14ac:dyDescent="0.25">
      <c r="H31" s="9" t="s">
        <v>107</v>
      </c>
      <c r="I31" s="10" t="s">
        <v>65</v>
      </c>
    </row>
    <row r="32" spans="5:9" hidden="1" x14ac:dyDescent="0.25">
      <c r="H32" s="9" t="s">
        <v>108</v>
      </c>
      <c r="I32" s="10" t="s">
        <v>109</v>
      </c>
    </row>
    <row r="33" spans="8:9" hidden="1" x14ac:dyDescent="0.25">
      <c r="H33" s="9" t="s">
        <v>110</v>
      </c>
      <c r="I33" s="10" t="s">
        <v>111</v>
      </c>
    </row>
    <row r="34" spans="8:9" hidden="1" x14ac:dyDescent="0.25">
      <c r="H34" s="9" t="s">
        <v>112</v>
      </c>
      <c r="I34" s="10" t="s">
        <v>113</v>
      </c>
    </row>
    <row r="35" spans="8:9" hidden="1" x14ac:dyDescent="0.25">
      <c r="H35" s="9" t="s">
        <v>114</v>
      </c>
      <c r="I35" s="10" t="s">
        <v>115</v>
      </c>
    </row>
    <row r="36" spans="8:9" hidden="1" x14ac:dyDescent="0.25">
      <c r="H36" s="9" t="s">
        <v>116</v>
      </c>
      <c r="I36" s="10" t="s">
        <v>117</v>
      </c>
    </row>
    <row r="37" spans="8:9" hidden="1" x14ac:dyDescent="0.25">
      <c r="H37" s="9" t="s">
        <v>118</v>
      </c>
      <c r="I37" s="10" t="s">
        <v>119</v>
      </c>
    </row>
    <row r="38" spans="8:9" hidden="1" x14ac:dyDescent="0.25">
      <c r="H38" s="9" t="s">
        <v>120</v>
      </c>
      <c r="I38" s="10" t="s">
        <v>121</v>
      </c>
    </row>
    <row r="39" spans="8:9" hidden="1" x14ac:dyDescent="0.25">
      <c r="H39" s="9" t="s">
        <v>122</v>
      </c>
      <c r="I39" s="10" t="s">
        <v>123</v>
      </c>
    </row>
    <row r="40" spans="8:9" hidden="1" x14ac:dyDescent="0.25">
      <c r="H40" s="9" t="s">
        <v>124</v>
      </c>
      <c r="I40" s="10" t="s">
        <v>125</v>
      </c>
    </row>
    <row r="41" spans="8:9" hidden="1" x14ac:dyDescent="0.25">
      <c r="H41" s="9" t="s">
        <v>126</v>
      </c>
      <c r="I41" s="10" t="s">
        <v>127</v>
      </c>
    </row>
    <row r="42" spans="8:9" hidden="1" x14ac:dyDescent="0.25">
      <c r="H42" s="9" t="s">
        <v>128</v>
      </c>
      <c r="I42" s="10" t="s">
        <v>129</v>
      </c>
    </row>
    <row r="43" spans="8:9" hidden="1" x14ac:dyDescent="0.25">
      <c r="H43" s="9" t="s">
        <v>130</v>
      </c>
      <c r="I43" s="10" t="s">
        <v>131</v>
      </c>
    </row>
    <row r="44" spans="8:9" hidden="1" x14ac:dyDescent="0.25">
      <c r="H44" s="9" t="s">
        <v>132</v>
      </c>
      <c r="I44" s="10" t="s">
        <v>133</v>
      </c>
    </row>
    <row r="45" spans="8:9" hidden="1" x14ac:dyDescent="0.25">
      <c r="H45" s="9" t="s">
        <v>134</v>
      </c>
      <c r="I45" s="10" t="s">
        <v>135</v>
      </c>
    </row>
    <row r="46" spans="8:9" hidden="1" x14ac:dyDescent="0.25">
      <c r="H46" s="9" t="s">
        <v>136</v>
      </c>
      <c r="I46" s="10" t="s">
        <v>137</v>
      </c>
    </row>
    <row r="47" spans="8:9" hidden="1" x14ac:dyDescent="0.25">
      <c r="H47" s="9" t="s">
        <v>138</v>
      </c>
      <c r="I47" s="10" t="s">
        <v>139</v>
      </c>
    </row>
    <row r="48" spans="8:9" hidden="1" x14ac:dyDescent="0.25">
      <c r="H48" s="9" t="s">
        <v>140</v>
      </c>
      <c r="I48" s="10" t="s">
        <v>141</v>
      </c>
    </row>
    <row r="49" spans="8:9" hidden="1" x14ac:dyDescent="0.25">
      <c r="H49" s="9" t="s">
        <v>142</v>
      </c>
      <c r="I49" s="10" t="s">
        <v>143</v>
      </c>
    </row>
    <row r="50" spans="8:9" hidden="1" x14ac:dyDescent="0.25">
      <c r="H50" s="9" t="s">
        <v>144</v>
      </c>
      <c r="I50" s="10" t="s">
        <v>145</v>
      </c>
    </row>
    <row r="51" spans="8:9" hidden="1" x14ac:dyDescent="0.25">
      <c r="H51" s="9" t="s">
        <v>146</v>
      </c>
      <c r="I51" s="10" t="s">
        <v>147</v>
      </c>
    </row>
    <row r="52" spans="8:9" hidden="1" x14ac:dyDescent="0.25">
      <c r="H52" s="9" t="s">
        <v>148</v>
      </c>
      <c r="I52" s="10" t="s">
        <v>149</v>
      </c>
    </row>
    <row r="53" spans="8:9" hidden="1" x14ac:dyDescent="0.25">
      <c r="H53" s="9" t="s">
        <v>150</v>
      </c>
      <c r="I53" s="10" t="s">
        <v>151</v>
      </c>
    </row>
    <row r="54" spans="8:9" hidden="1" x14ac:dyDescent="0.25">
      <c r="H54" s="9" t="s">
        <v>152</v>
      </c>
      <c r="I54" s="10" t="s">
        <v>153</v>
      </c>
    </row>
    <row r="55" spans="8:9" hidden="1" x14ac:dyDescent="0.25">
      <c r="H55" s="9" t="s">
        <v>154</v>
      </c>
      <c r="I55" s="10" t="s">
        <v>155</v>
      </c>
    </row>
    <row r="56" spans="8:9" ht="2.25" hidden="1" customHeight="1" x14ac:dyDescent="0.25">
      <c r="H56" s="9" t="s">
        <v>156</v>
      </c>
      <c r="I56" s="10" t="s">
        <v>157</v>
      </c>
    </row>
    <row r="57" spans="8:9" hidden="1" x14ac:dyDescent="0.25">
      <c r="H57" s="9" t="s">
        <v>158</v>
      </c>
      <c r="I57" s="10" t="s">
        <v>159</v>
      </c>
    </row>
    <row r="58" spans="8:9" hidden="1" x14ac:dyDescent="0.25">
      <c r="H58" s="9" t="s">
        <v>160</v>
      </c>
      <c r="I58" s="10" t="s">
        <v>161</v>
      </c>
    </row>
    <row r="59" spans="8:9" hidden="1" x14ac:dyDescent="0.25">
      <c r="H59" s="9" t="s">
        <v>162</v>
      </c>
      <c r="I59" s="10" t="s">
        <v>163</v>
      </c>
    </row>
    <row r="60" spans="8:9" hidden="1" x14ac:dyDescent="0.25">
      <c r="H60" s="9" t="s">
        <v>164</v>
      </c>
      <c r="I60" s="10" t="s">
        <v>165</v>
      </c>
    </row>
    <row r="61" spans="8:9" hidden="1" x14ac:dyDescent="0.25">
      <c r="H61" s="9" t="s">
        <v>166</v>
      </c>
      <c r="I61" s="10" t="s">
        <v>167</v>
      </c>
    </row>
    <row r="62" spans="8:9" hidden="1" x14ac:dyDescent="0.25">
      <c r="H62" s="9" t="s">
        <v>168</v>
      </c>
      <c r="I62" s="10" t="s">
        <v>169</v>
      </c>
    </row>
    <row r="63" spans="8:9" hidden="1" x14ac:dyDescent="0.25">
      <c r="H63" s="9" t="s">
        <v>170</v>
      </c>
      <c r="I63" s="10" t="s">
        <v>171</v>
      </c>
    </row>
    <row r="64" spans="8:9" hidden="1" x14ac:dyDescent="0.25">
      <c r="H64" s="9" t="s">
        <v>172</v>
      </c>
      <c r="I64" s="10" t="s">
        <v>173</v>
      </c>
    </row>
    <row r="65" spans="8:9" hidden="1" x14ac:dyDescent="0.25">
      <c r="H65" s="9" t="s">
        <v>174</v>
      </c>
      <c r="I65" s="10" t="s">
        <v>175</v>
      </c>
    </row>
    <row r="66" spans="8:9" hidden="1" x14ac:dyDescent="0.25">
      <c r="H66" s="9" t="s">
        <v>176</v>
      </c>
      <c r="I66" s="10" t="s">
        <v>177</v>
      </c>
    </row>
    <row r="67" spans="8:9" hidden="1" x14ac:dyDescent="0.25">
      <c r="H67" s="9" t="s">
        <v>178</v>
      </c>
      <c r="I67" s="10" t="s">
        <v>179</v>
      </c>
    </row>
    <row r="68" spans="8:9" hidden="1" x14ac:dyDescent="0.25">
      <c r="H68" s="9" t="s">
        <v>180</v>
      </c>
      <c r="I68" s="10" t="s">
        <v>181</v>
      </c>
    </row>
    <row r="69" spans="8:9" hidden="1" x14ac:dyDescent="0.25">
      <c r="H69" s="9" t="s">
        <v>182</v>
      </c>
      <c r="I69" s="10" t="s">
        <v>183</v>
      </c>
    </row>
    <row r="70" spans="8:9" hidden="1" x14ac:dyDescent="0.25">
      <c r="H70" s="9" t="s">
        <v>184</v>
      </c>
      <c r="I70" s="10" t="s">
        <v>185</v>
      </c>
    </row>
    <row r="71" spans="8:9" hidden="1" x14ac:dyDescent="0.25">
      <c r="H71" s="9" t="s">
        <v>186</v>
      </c>
      <c r="I71" s="10" t="s">
        <v>187</v>
      </c>
    </row>
    <row r="72" spans="8:9" hidden="1" x14ac:dyDescent="0.25">
      <c r="H72" s="9" t="s">
        <v>188</v>
      </c>
      <c r="I72" s="10" t="s">
        <v>189</v>
      </c>
    </row>
    <row r="73" spans="8:9" hidden="1" x14ac:dyDescent="0.25">
      <c r="H73" s="9" t="s">
        <v>190</v>
      </c>
      <c r="I73" s="10" t="s">
        <v>191</v>
      </c>
    </row>
    <row r="74" spans="8:9" hidden="1" x14ac:dyDescent="0.25">
      <c r="H74" s="9" t="s">
        <v>192</v>
      </c>
      <c r="I74" s="10" t="s">
        <v>193</v>
      </c>
    </row>
    <row r="75" spans="8:9" ht="2.25" hidden="1" customHeight="1" x14ac:dyDescent="0.25">
      <c r="H75" s="9" t="s">
        <v>194</v>
      </c>
      <c r="I75" s="10" t="s">
        <v>195</v>
      </c>
    </row>
    <row r="76" spans="8:9" hidden="1" x14ac:dyDescent="0.25">
      <c r="H76" s="9" t="s">
        <v>196</v>
      </c>
      <c r="I76" s="10" t="s">
        <v>197</v>
      </c>
    </row>
    <row r="77" spans="8:9" hidden="1" x14ac:dyDescent="0.25">
      <c r="H77" s="9" t="s">
        <v>198</v>
      </c>
      <c r="I77" s="10" t="s">
        <v>199</v>
      </c>
    </row>
    <row r="78" spans="8:9" hidden="1" x14ac:dyDescent="0.25">
      <c r="H78" s="9" t="s">
        <v>200</v>
      </c>
      <c r="I78" s="10" t="s">
        <v>201</v>
      </c>
    </row>
    <row r="79" spans="8:9" hidden="1" x14ac:dyDescent="0.25">
      <c r="H79" s="9" t="s">
        <v>202</v>
      </c>
      <c r="I79" s="10" t="s">
        <v>203</v>
      </c>
    </row>
    <row r="80" spans="8:9" hidden="1" x14ac:dyDescent="0.25">
      <c r="H80" s="9" t="s">
        <v>204</v>
      </c>
      <c r="I80" s="10" t="s">
        <v>205</v>
      </c>
    </row>
    <row r="81" spans="8:9" hidden="1" x14ac:dyDescent="0.25">
      <c r="H81" s="9" t="s">
        <v>206</v>
      </c>
      <c r="I81" s="10" t="s">
        <v>207</v>
      </c>
    </row>
    <row r="82" spans="8:9" hidden="1" x14ac:dyDescent="0.25">
      <c r="H82" s="9" t="s">
        <v>208</v>
      </c>
      <c r="I82" s="10" t="s">
        <v>209</v>
      </c>
    </row>
    <row r="83" spans="8:9" hidden="1" x14ac:dyDescent="0.25">
      <c r="H83" s="9" t="s">
        <v>210</v>
      </c>
      <c r="I83" s="10" t="s">
        <v>211</v>
      </c>
    </row>
    <row r="84" spans="8:9" hidden="1" x14ac:dyDescent="0.25">
      <c r="H84" s="9" t="s">
        <v>212</v>
      </c>
      <c r="I84" s="10" t="s">
        <v>213</v>
      </c>
    </row>
    <row r="85" spans="8:9" hidden="1" x14ac:dyDescent="0.25">
      <c r="H85" s="9" t="s">
        <v>214</v>
      </c>
      <c r="I85" s="10" t="s">
        <v>215</v>
      </c>
    </row>
    <row r="86" spans="8:9" hidden="1" x14ac:dyDescent="0.25">
      <c r="H86" s="9" t="s">
        <v>216</v>
      </c>
      <c r="I86" s="10" t="s">
        <v>217</v>
      </c>
    </row>
    <row r="87" spans="8:9" hidden="1" x14ac:dyDescent="0.25">
      <c r="H87" s="9" t="s">
        <v>218</v>
      </c>
      <c r="I87" s="10" t="s">
        <v>219</v>
      </c>
    </row>
    <row r="88" spans="8:9" hidden="1" x14ac:dyDescent="0.25">
      <c r="H88" s="9" t="s">
        <v>220</v>
      </c>
      <c r="I88" s="10" t="s">
        <v>221</v>
      </c>
    </row>
    <row r="89" spans="8:9" hidden="1" x14ac:dyDescent="0.25">
      <c r="H89" s="9" t="s">
        <v>222</v>
      </c>
      <c r="I89" s="10" t="s">
        <v>223</v>
      </c>
    </row>
    <row r="90" spans="8:9" hidden="1" x14ac:dyDescent="0.25">
      <c r="H90" s="9" t="s">
        <v>224</v>
      </c>
      <c r="I90" s="10" t="s">
        <v>225</v>
      </c>
    </row>
    <row r="91" spans="8:9" hidden="1" x14ac:dyDescent="0.25">
      <c r="H91" s="9" t="s">
        <v>226</v>
      </c>
      <c r="I91" s="10" t="s">
        <v>227</v>
      </c>
    </row>
    <row r="92" spans="8:9" hidden="1" x14ac:dyDescent="0.25">
      <c r="H92" s="9" t="s">
        <v>228</v>
      </c>
      <c r="I92" s="10" t="s">
        <v>229</v>
      </c>
    </row>
    <row r="93" spans="8:9" hidden="1" x14ac:dyDescent="0.25">
      <c r="H93" s="9" t="s">
        <v>230</v>
      </c>
      <c r="I93" s="10" t="s">
        <v>231</v>
      </c>
    </row>
    <row r="94" spans="8:9" hidden="1" x14ac:dyDescent="0.25">
      <c r="H94" s="9" t="s">
        <v>232</v>
      </c>
      <c r="I94" s="10" t="s">
        <v>233</v>
      </c>
    </row>
    <row r="95" spans="8:9" hidden="1" x14ac:dyDescent="0.25">
      <c r="H95" s="9" t="s">
        <v>234</v>
      </c>
      <c r="I95" s="10" t="s">
        <v>235</v>
      </c>
    </row>
    <row r="96" spans="8:9" hidden="1" x14ac:dyDescent="0.25">
      <c r="H96" s="9" t="s">
        <v>236</v>
      </c>
      <c r="I96" s="10" t="s">
        <v>237</v>
      </c>
    </row>
    <row r="97" spans="8:9" hidden="1" x14ac:dyDescent="0.25">
      <c r="H97" s="9" t="s">
        <v>238</v>
      </c>
      <c r="I97" s="10" t="s">
        <v>239</v>
      </c>
    </row>
    <row r="98" spans="8:9" hidden="1" x14ac:dyDescent="0.25">
      <c r="H98" s="9" t="s">
        <v>240</v>
      </c>
      <c r="I98" s="10" t="s">
        <v>241</v>
      </c>
    </row>
    <row r="99" spans="8:9" hidden="1" x14ac:dyDescent="0.25">
      <c r="H99" s="9" t="s">
        <v>242</v>
      </c>
      <c r="I99" s="10" t="s">
        <v>243</v>
      </c>
    </row>
    <row r="100" spans="8:9" ht="2.25" hidden="1" customHeight="1" x14ac:dyDescent="0.25">
      <c r="H100" s="9" t="s">
        <v>244</v>
      </c>
      <c r="I100" s="10" t="s">
        <v>245</v>
      </c>
    </row>
    <row r="101" spans="8:9" hidden="1" x14ac:dyDescent="0.25">
      <c r="H101" s="9" t="s">
        <v>246</v>
      </c>
      <c r="I101" s="10" t="s">
        <v>247</v>
      </c>
    </row>
    <row r="102" spans="8:9" hidden="1" x14ac:dyDescent="0.25">
      <c r="H102" s="9" t="s">
        <v>248</v>
      </c>
      <c r="I102" s="10" t="s">
        <v>249</v>
      </c>
    </row>
    <row r="103" spans="8:9" hidden="1" x14ac:dyDescent="0.25">
      <c r="H103" s="9" t="s">
        <v>250</v>
      </c>
      <c r="I103" s="10" t="s">
        <v>251</v>
      </c>
    </row>
    <row r="104" spans="8:9" hidden="1" x14ac:dyDescent="0.25">
      <c r="H104" s="9" t="s">
        <v>252</v>
      </c>
      <c r="I104" s="10" t="s">
        <v>253</v>
      </c>
    </row>
    <row r="105" spans="8:9" hidden="1" x14ac:dyDescent="0.25">
      <c r="H105" s="9" t="s">
        <v>254</v>
      </c>
      <c r="I105" s="10" t="s">
        <v>255</v>
      </c>
    </row>
    <row r="106" spans="8:9" hidden="1" x14ac:dyDescent="0.25">
      <c r="H106" s="9" t="s">
        <v>256</v>
      </c>
      <c r="I106" s="10" t="s">
        <v>257</v>
      </c>
    </row>
    <row r="107" spans="8:9" hidden="1" x14ac:dyDescent="0.25">
      <c r="H107" s="9" t="s">
        <v>258</v>
      </c>
      <c r="I107" s="10" t="s">
        <v>259</v>
      </c>
    </row>
    <row r="108" spans="8:9" hidden="1" x14ac:dyDescent="0.25">
      <c r="H108" s="9" t="s">
        <v>260</v>
      </c>
      <c r="I108" s="10" t="s">
        <v>261</v>
      </c>
    </row>
    <row r="109" spans="8:9" hidden="1" x14ac:dyDescent="0.25">
      <c r="H109" s="9" t="s">
        <v>262</v>
      </c>
      <c r="I109" s="10" t="s">
        <v>263</v>
      </c>
    </row>
    <row r="110" spans="8:9" hidden="1" x14ac:dyDescent="0.25">
      <c r="H110" s="9" t="s">
        <v>264</v>
      </c>
      <c r="I110" s="10" t="s">
        <v>265</v>
      </c>
    </row>
    <row r="111" spans="8:9" hidden="1" x14ac:dyDescent="0.25">
      <c r="H111" s="9" t="s">
        <v>266</v>
      </c>
      <c r="I111" s="10" t="s">
        <v>267</v>
      </c>
    </row>
    <row r="112" spans="8:9" ht="15.75" hidden="1" thickBot="1" x14ac:dyDescent="0.3">
      <c r="H112" s="19" t="s">
        <v>268</v>
      </c>
      <c r="I112" s="20" t="s">
        <v>269</v>
      </c>
    </row>
    <row r="113" spans="1:13" hidden="1" x14ac:dyDescent="0.25"/>
    <row r="114" spans="1:13" hidden="1" x14ac:dyDescent="0.25"/>
    <row r="115" spans="1:13" ht="37.5" customHeight="1" x14ac:dyDescent="0.25">
      <c r="A115" s="102" t="s">
        <v>349</v>
      </c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</row>
    <row r="116" spans="1:13" ht="15.75" thickBot="1" x14ac:dyDescent="0.3">
      <c r="A116" s="21"/>
    </row>
    <row r="117" spans="1:13" ht="15.75" thickBot="1" x14ac:dyDescent="0.3">
      <c r="A117" s="75" t="s">
        <v>270</v>
      </c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80"/>
    </row>
    <row r="118" spans="1:13" ht="15.75" thickBot="1" x14ac:dyDescent="0.3">
      <c r="A118" s="22" t="s">
        <v>0</v>
      </c>
      <c r="B118" s="23"/>
      <c r="C118" s="81" t="s">
        <v>271</v>
      </c>
      <c r="D118" s="82"/>
      <c r="E118" s="82"/>
      <c r="F118" s="82"/>
      <c r="G118" s="82"/>
      <c r="H118" s="82"/>
      <c r="I118" s="82"/>
      <c r="J118" s="82"/>
      <c r="K118" s="82"/>
      <c r="L118" s="82"/>
      <c r="M118" s="83"/>
    </row>
    <row r="119" spans="1:13" ht="17.25" thickBot="1" x14ac:dyDescent="0.3">
      <c r="A119" s="22" t="s">
        <v>272</v>
      </c>
      <c r="B119" s="23"/>
      <c r="C119" s="103" t="s">
        <v>273</v>
      </c>
      <c r="D119" s="104"/>
      <c r="E119" s="104"/>
      <c r="F119" s="104"/>
      <c r="G119" s="104"/>
      <c r="H119" s="104"/>
      <c r="I119" s="104"/>
      <c r="J119" s="104"/>
      <c r="K119" s="104"/>
      <c r="L119" s="104"/>
      <c r="M119" s="105"/>
    </row>
    <row r="120" spans="1:13" ht="15.75" thickBot="1" x14ac:dyDescent="0.3">
      <c r="A120" s="22" t="s">
        <v>274</v>
      </c>
      <c r="B120" s="23"/>
      <c r="C120" s="77" t="s">
        <v>275</v>
      </c>
      <c r="D120" s="78"/>
      <c r="E120" s="78"/>
      <c r="F120" s="78"/>
      <c r="G120" s="78"/>
      <c r="H120" s="78"/>
      <c r="I120" s="78"/>
      <c r="J120" s="78"/>
      <c r="K120" s="78"/>
      <c r="L120" s="78"/>
      <c r="M120" s="79"/>
    </row>
    <row r="121" spans="1:13" x14ac:dyDescent="0.25">
      <c r="A121" s="21" t="s">
        <v>276</v>
      </c>
    </row>
    <row r="122" spans="1:13" ht="15.75" thickBot="1" x14ac:dyDescent="0.3">
      <c r="A122" s="21"/>
    </row>
    <row r="123" spans="1:13" ht="15.75" thickBot="1" x14ac:dyDescent="0.3">
      <c r="A123" s="75" t="s">
        <v>277</v>
      </c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80"/>
    </row>
    <row r="124" spans="1:13" ht="15.75" thickBot="1" x14ac:dyDescent="0.3">
      <c r="A124" s="22" t="s">
        <v>278</v>
      </c>
      <c r="B124" s="23"/>
      <c r="C124" s="77" t="s">
        <v>279</v>
      </c>
      <c r="D124" s="78"/>
      <c r="E124" s="78"/>
      <c r="F124" s="78"/>
      <c r="G124" s="78"/>
      <c r="H124" s="78"/>
      <c r="I124" s="78"/>
      <c r="J124" s="78"/>
      <c r="K124" s="78"/>
      <c r="L124" s="78"/>
      <c r="M124" s="79"/>
    </row>
    <row r="125" spans="1:13" ht="15.75" thickBot="1" x14ac:dyDescent="0.3">
      <c r="A125" s="22" t="s">
        <v>280</v>
      </c>
      <c r="B125" s="23"/>
      <c r="C125" s="77"/>
      <c r="D125" s="78"/>
      <c r="E125" s="78"/>
      <c r="F125" s="78"/>
      <c r="G125" s="78"/>
      <c r="H125" s="78"/>
      <c r="I125" s="78"/>
      <c r="J125" s="78"/>
      <c r="K125" s="78"/>
      <c r="L125" s="78"/>
      <c r="M125" s="79"/>
    </row>
    <row r="126" spans="1:13" ht="15.75" thickBot="1" x14ac:dyDescent="0.3">
      <c r="A126" s="74">
        <v>0</v>
      </c>
      <c r="B126" s="23" t="s">
        <v>350</v>
      </c>
      <c r="C126" s="81"/>
      <c r="D126" s="82"/>
      <c r="E126" s="82"/>
      <c r="F126" s="82"/>
      <c r="G126" s="82"/>
      <c r="H126" s="82"/>
      <c r="I126" s="82"/>
      <c r="J126" s="82"/>
      <c r="K126" s="82"/>
      <c r="L126" s="82"/>
      <c r="M126" s="83"/>
    </row>
    <row r="127" spans="1:13" ht="15.75" thickBot="1" x14ac:dyDescent="0.3">
      <c r="A127" s="24" t="s">
        <v>281</v>
      </c>
      <c r="B127" s="25"/>
      <c r="C127" s="81" t="s">
        <v>282</v>
      </c>
      <c r="D127" s="82"/>
      <c r="E127" s="82"/>
      <c r="F127" s="82"/>
      <c r="G127" s="82"/>
      <c r="H127" s="82"/>
      <c r="I127" s="82"/>
      <c r="J127" s="82"/>
      <c r="K127" s="82"/>
      <c r="L127" s="82"/>
      <c r="M127" s="83"/>
    </row>
    <row r="128" spans="1:13" x14ac:dyDescent="0.25">
      <c r="A128" s="21" t="s">
        <v>283</v>
      </c>
    </row>
    <row r="129" spans="1:20" ht="15.75" thickBot="1" x14ac:dyDescent="0.3">
      <c r="A129" s="21"/>
    </row>
    <row r="130" spans="1:20" ht="15.75" thickBot="1" x14ac:dyDescent="0.3">
      <c r="A130" s="75" t="s">
        <v>284</v>
      </c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80"/>
    </row>
    <row r="131" spans="1:20" ht="15.75" thickBot="1" x14ac:dyDescent="0.3">
      <c r="A131" s="24" t="s">
        <v>285</v>
      </c>
      <c r="B131" s="26">
        <v>1</v>
      </c>
      <c r="C131" s="81" t="s">
        <v>286</v>
      </c>
      <c r="D131" s="82"/>
      <c r="E131" s="82"/>
      <c r="F131" s="82"/>
      <c r="G131" s="82"/>
      <c r="H131" s="82"/>
      <c r="I131" s="82"/>
      <c r="J131" s="82"/>
      <c r="K131" s="82"/>
      <c r="L131" s="82"/>
      <c r="M131" s="83"/>
    </row>
    <row r="132" spans="1:20" ht="26.25" thickBot="1" x14ac:dyDescent="0.3">
      <c r="A132" s="24" t="s">
        <v>287</v>
      </c>
      <c r="B132" s="26"/>
      <c r="C132" s="77" t="s">
        <v>288</v>
      </c>
      <c r="D132" s="78"/>
      <c r="E132" s="78"/>
      <c r="F132" s="78"/>
      <c r="G132" s="78"/>
      <c r="H132" s="78"/>
      <c r="I132" s="78"/>
      <c r="J132" s="78"/>
      <c r="K132" s="78"/>
      <c r="L132" s="78"/>
      <c r="M132" s="79"/>
    </row>
    <row r="133" spans="1:20" ht="15.75" thickBot="1" x14ac:dyDescent="0.3">
      <c r="A133" s="24" t="s">
        <v>289</v>
      </c>
      <c r="B133" s="26"/>
      <c r="C133" s="98">
        <v>0.3</v>
      </c>
      <c r="D133" s="85"/>
      <c r="E133" s="85"/>
      <c r="F133" s="85"/>
      <c r="G133" s="85"/>
      <c r="H133" s="85"/>
      <c r="I133" s="85"/>
      <c r="J133" s="85"/>
      <c r="K133" s="85"/>
      <c r="L133" s="85"/>
      <c r="M133" s="86"/>
    </row>
    <row r="134" spans="1:20" x14ac:dyDescent="0.25">
      <c r="A134" s="27" t="s">
        <v>290</v>
      </c>
      <c r="B134" s="28"/>
      <c r="C134" s="87" t="s">
        <v>291</v>
      </c>
      <c r="D134" s="88"/>
      <c r="E134" s="88"/>
      <c r="F134" s="88"/>
      <c r="G134" s="88"/>
      <c r="H134" s="88"/>
      <c r="I134" s="88"/>
      <c r="J134" s="88"/>
      <c r="K134" s="88"/>
      <c r="L134" s="88"/>
      <c r="M134" s="89"/>
    </row>
    <row r="135" spans="1:20" x14ac:dyDescent="0.25">
      <c r="A135" s="29"/>
      <c r="B135" s="30"/>
      <c r="C135" s="99"/>
      <c r="D135" s="100"/>
      <c r="E135" s="100"/>
      <c r="F135" s="100"/>
      <c r="G135" s="100"/>
      <c r="H135" s="100"/>
      <c r="I135" s="100"/>
      <c r="J135" s="100"/>
      <c r="K135" s="100"/>
      <c r="L135" s="100"/>
      <c r="M135" s="101"/>
    </row>
    <row r="136" spans="1:20" x14ac:dyDescent="0.25">
      <c r="A136" s="29" t="s">
        <v>292</v>
      </c>
      <c r="B136" s="30"/>
      <c r="C136" s="95"/>
      <c r="D136" s="96"/>
      <c r="E136" s="96"/>
      <c r="F136" s="96"/>
      <c r="G136" s="96"/>
      <c r="H136" s="96"/>
      <c r="I136" s="96"/>
      <c r="J136" s="96"/>
      <c r="K136" s="96"/>
      <c r="L136" s="96"/>
      <c r="M136" s="97"/>
    </row>
    <row r="137" spans="1:20" x14ac:dyDescent="0.25">
      <c r="A137" s="29"/>
      <c r="B137" s="30"/>
      <c r="C137" s="95"/>
      <c r="D137" s="96"/>
      <c r="E137" s="96"/>
      <c r="F137" s="96"/>
      <c r="G137" s="96"/>
      <c r="H137" s="96"/>
      <c r="I137" s="96"/>
      <c r="J137" s="96"/>
      <c r="K137" s="96"/>
      <c r="L137" s="96"/>
      <c r="M137" s="97"/>
    </row>
    <row r="138" spans="1:20" ht="15.75" thickBot="1" x14ac:dyDescent="0.3">
      <c r="A138" s="31" t="s">
        <v>293</v>
      </c>
      <c r="B138" s="32" t="s">
        <v>294</v>
      </c>
      <c r="C138" s="33" t="s">
        <v>295</v>
      </c>
      <c r="D138" s="33" t="s">
        <v>296</v>
      </c>
      <c r="E138" s="33" t="s">
        <v>297</v>
      </c>
      <c r="F138" s="33" t="s">
        <v>298</v>
      </c>
      <c r="G138" s="33" t="s">
        <v>299</v>
      </c>
      <c r="H138" s="33" t="s">
        <v>300</v>
      </c>
      <c r="I138" s="33" t="s">
        <v>301</v>
      </c>
      <c r="J138" s="33" t="s">
        <v>302</v>
      </c>
      <c r="K138" s="33" t="s">
        <v>303</v>
      </c>
      <c r="L138" s="33" t="s">
        <v>304</v>
      </c>
      <c r="M138" s="33" t="s">
        <v>305</v>
      </c>
    </row>
    <row r="139" spans="1:20" ht="15.75" thickBot="1" x14ac:dyDescent="0.3">
      <c r="A139" s="34">
        <v>12</v>
      </c>
      <c r="B139" s="34">
        <v>10</v>
      </c>
      <c r="C139" s="34">
        <v>10</v>
      </c>
      <c r="D139" s="34">
        <v>10</v>
      </c>
      <c r="E139" s="34">
        <v>10</v>
      </c>
      <c r="F139" s="34">
        <v>10</v>
      </c>
      <c r="G139" s="34">
        <v>10</v>
      </c>
      <c r="H139" s="34">
        <v>10</v>
      </c>
      <c r="I139" s="34">
        <v>10</v>
      </c>
      <c r="J139" s="34">
        <v>10</v>
      </c>
      <c r="K139" s="34">
        <v>10</v>
      </c>
      <c r="L139" s="34">
        <v>10</v>
      </c>
      <c r="M139" s="34">
        <v>10</v>
      </c>
      <c r="N139" s="16"/>
      <c r="O139" s="16"/>
      <c r="P139" s="16"/>
      <c r="Q139" s="16"/>
      <c r="R139" s="16"/>
      <c r="S139" s="16"/>
      <c r="T139" s="16"/>
    </row>
    <row r="140" spans="1:20" ht="15.75" thickBot="1" x14ac:dyDescent="0.3">
      <c r="A140" s="75" t="s">
        <v>306</v>
      </c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80"/>
    </row>
    <row r="141" spans="1:20" ht="15.75" thickBot="1" x14ac:dyDescent="0.3">
      <c r="A141" s="35" t="s">
        <v>307</v>
      </c>
      <c r="B141" s="26">
        <v>2</v>
      </c>
      <c r="C141" s="81" t="s">
        <v>308</v>
      </c>
      <c r="D141" s="82"/>
      <c r="E141" s="82"/>
      <c r="F141" s="82"/>
      <c r="G141" s="82"/>
      <c r="H141" s="82"/>
      <c r="I141" s="82"/>
      <c r="J141" s="82"/>
      <c r="K141" s="82"/>
      <c r="L141" s="82"/>
      <c r="M141" s="83"/>
    </row>
    <row r="142" spans="1:20" ht="27.75" thickBot="1" x14ac:dyDescent="0.3">
      <c r="A142" s="35" t="s">
        <v>287</v>
      </c>
      <c r="B142" s="26"/>
      <c r="C142" s="77" t="s">
        <v>309</v>
      </c>
      <c r="D142" s="78"/>
      <c r="E142" s="78"/>
      <c r="F142" s="78"/>
      <c r="G142" s="78"/>
      <c r="H142" s="78"/>
      <c r="I142" s="78"/>
      <c r="J142" s="78"/>
      <c r="K142" s="78"/>
      <c r="L142" s="78"/>
      <c r="M142" s="79"/>
    </row>
    <row r="143" spans="1:20" ht="15.75" thickBot="1" x14ac:dyDescent="0.3">
      <c r="A143" s="35" t="s">
        <v>289</v>
      </c>
      <c r="B143" s="26">
        <v>3</v>
      </c>
      <c r="C143" s="84"/>
      <c r="D143" s="85"/>
      <c r="E143" s="85"/>
      <c r="F143" s="85"/>
      <c r="G143" s="85"/>
      <c r="H143" s="85"/>
      <c r="I143" s="85"/>
      <c r="J143" s="85"/>
      <c r="K143" s="85"/>
      <c r="L143" s="85"/>
      <c r="M143" s="86"/>
    </row>
    <row r="144" spans="1:20" x14ac:dyDescent="0.25">
      <c r="A144" s="36" t="s">
        <v>290</v>
      </c>
      <c r="B144" s="28"/>
      <c r="C144" s="87" t="s">
        <v>348</v>
      </c>
      <c r="D144" s="88"/>
      <c r="E144" s="88"/>
      <c r="F144" s="88"/>
      <c r="G144" s="88"/>
      <c r="H144" s="88"/>
      <c r="I144" s="88"/>
      <c r="J144" s="88"/>
      <c r="K144" s="88"/>
      <c r="L144" s="88"/>
      <c r="M144" s="89"/>
    </row>
    <row r="145" spans="1:20" x14ac:dyDescent="0.25">
      <c r="A145" s="37"/>
      <c r="B145" s="30"/>
      <c r="C145" s="90"/>
      <c r="D145" s="91"/>
      <c r="E145" s="91"/>
      <c r="F145" s="91"/>
      <c r="G145" s="91"/>
      <c r="H145" s="91"/>
      <c r="I145" s="91"/>
      <c r="J145" s="91"/>
      <c r="K145" s="91"/>
      <c r="L145" s="91"/>
      <c r="M145" s="92"/>
    </row>
    <row r="146" spans="1:20" x14ac:dyDescent="0.25">
      <c r="A146" s="37"/>
      <c r="B146" s="30"/>
      <c r="C146" s="90"/>
      <c r="D146" s="91"/>
      <c r="E146" s="91"/>
      <c r="F146" s="91"/>
      <c r="G146" s="91"/>
      <c r="H146" s="91"/>
      <c r="I146" s="91"/>
      <c r="J146" s="91"/>
      <c r="K146" s="91"/>
      <c r="L146" s="91"/>
      <c r="M146" s="92"/>
    </row>
    <row r="147" spans="1:20" ht="15.75" thickBot="1" x14ac:dyDescent="0.3">
      <c r="A147" s="37"/>
      <c r="B147" s="30"/>
      <c r="C147" s="90"/>
      <c r="D147" s="91"/>
      <c r="E147" s="91"/>
      <c r="F147" s="91"/>
      <c r="G147" s="91"/>
      <c r="H147" s="91"/>
      <c r="I147" s="91"/>
      <c r="J147" s="91"/>
      <c r="K147" s="91"/>
      <c r="L147" s="91"/>
      <c r="M147" s="92"/>
    </row>
    <row r="148" spans="1:20" ht="15.75" thickBot="1" x14ac:dyDescent="0.3">
      <c r="A148" s="38"/>
      <c r="B148" s="39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4"/>
    </row>
    <row r="149" spans="1:20" ht="15.75" thickBot="1" x14ac:dyDescent="0.3">
      <c r="A149" s="31" t="s">
        <v>293</v>
      </c>
      <c r="B149" s="32" t="s">
        <v>294</v>
      </c>
      <c r="C149" s="33" t="s">
        <v>295</v>
      </c>
      <c r="D149" s="33" t="s">
        <v>296</v>
      </c>
      <c r="E149" s="33" t="s">
        <v>297</v>
      </c>
      <c r="F149" s="33" t="s">
        <v>298</v>
      </c>
      <c r="G149" s="33" t="s">
        <v>299</v>
      </c>
      <c r="H149" s="33" t="s">
        <v>300</v>
      </c>
      <c r="I149" s="33" t="s">
        <v>301</v>
      </c>
      <c r="J149" s="33" t="s">
        <v>302</v>
      </c>
      <c r="K149" s="33" t="s">
        <v>303</v>
      </c>
      <c r="L149" s="33" t="s">
        <v>304</v>
      </c>
      <c r="M149" s="33" t="s">
        <v>305</v>
      </c>
    </row>
    <row r="150" spans="1:20" ht="15.75" thickBot="1" x14ac:dyDescent="0.3">
      <c r="A150" s="34">
        <v>1</v>
      </c>
      <c r="B150" s="40">
        <v>1</v>
      </c>
      <c r="C150" s="41"/>
      <c r="D150" s="41"/>
      <c r="E150" s="41">
        <v>1</v>
      </c>
      <c r="F150" s="41"/>
      <c r="G150" s="41"/>
      <c r="H150" s="41">
        <v>1</v>
      </c>
      <c r="I150" s="41"/>
      <c r="J150" s="41">
        <v>1</v>
      </c>
      <c r="K150" s="41"/>
      <c r="L150" s="41"/>
      <c r="M150" s="41">
        <v>1</v>
      </c>
      <c r="N150" s="16"/>
      <c r="O150" s="16"/>
      <c r="P150" s="16"/>
      <c r="Q150" s="16"/>
      <c r="R150" s="16"/>
      <c r="S150" s="16"/>
      <c r="T150" s="16"/>
    </row>
    <row r="151" spans="1:20" ht="15.75" thickBot="1" x14ac:dyDescent="0.3">
      <c r="A151" s="35" t="s">
        <v>310</v>
      </c>
      <c r="B151" s="42" t="s">
        <v>9</v>
      </c>
      <c r="C151" s="77" t="str">
        <f>IF(B151="","",VLOOKUP(B151,ca,2,0))</f>
        <v>SECTOR PUBLICO MUNICIPAL</v>
      </c>
      <c r="D151" s="78"/>
      <c r="E151" s="78"/>
      <c r="F151" s="78"/>
      <c r="G151" s="78"/>
      <c r="H151" s="78"/>
      <c r="I151" s="78"/>
      <c r="J151" s="78"/>
      <c r="K151" s="78"/>
      <c r="L151" s="78"/>
      <c r="M151" s="79"/>
    </row>
    <row r="152" spans="1:20" ht="15.75" thickBot="1" x14ac:dyDescent="0.3">
      <c r="A152" s="35" t="s">
        <v>311</v>
      </c>
      <c r="B152" s="42" t="s">
        <v>15</v>
      </c>
      <c r="C152" s="77" t="str">
        <f>IF(B152="","",VLOOKUP(B152,ca,2,0))</f>
        <v>SECTOR PUBLICO NO FINANCIERO</v>
      </c>
      <c r="D152" s="78"/>
      <c r="E152" s="78"/>
      <c r="F152" s="78"/>
      <c r="G152" s="78"/>
      <c r="H152" s="78"/>
      <c r="I152" s="78"/>
      <c r="J152" s="78"/>
      <c r="K152" s="78"/>
      <c r="L152" s="78"/>
      <c r="M152" s="79"/>
    </row>
    <row r="153" spans="1:20" ht="15.75" thickBot="1" x14ac:dyDescent="0.3">
      <c r="A153" s="35" t="s">
        <v>312</v>
      </c>
      <c r="B153" s="42" t="s">
        <v>21</v>
      </c>
      <c r="C153" s="77" t="str">
        <f>IF(B153="","",VLOOKUP(B153,ca,2,0))</f>
        <v>GOBIERNO GENERAL MUNICIPAL</v>
      </c>
      <c r="D153" s="78"/>
      <c r="E153" s="78"/>
      <c r="F153" s="78"/>
      <c r="G153" s="78"/>
      <c r="H153" s="78"/>
      <c r="I153" s="78"/>
      <c r="J153" s="78"/>
      <c r="K153" s="78"/>
      <c r="L153" s="78"/>
      <c r="M153" s="79"/>
    </row>
    <row r="154" spans="1:20" ht="15.75" thickBot="1" x14ac:dyDescent="0.3">
      <c r="A154" s="35" t="s">
        <v>313</v>
      </c>
      <c r="B154" s="42" t="s">
        <v>27</v>
      </c>
      <c r="C154" s="77" t="str">
        <f>IF(B154="","",VLOOKUP(B154,ca,2,0))</f>
        <v>Gobierno Municipal</v>
      </c>
      <c r="D154" s="78"/>
      <c r="E154" s="78"/>
      <c r="F154" s="78"/>
      <c r="G154" s="78"/>
      <c r="H154" s="78"/>
      <c r="I154" s="78"/>
      <c r="J154" s="78"/>
      <c r="K154" s="78"/>
      <c r="L154" s="78"/>
      <c r="M154" s="79"/>
    </row>
    <row r="155" spans="1:20" ht="15.75" thickBot="1" x14ac:dyDescent="0.3">
      <c r="A155" s="35" t="s">
        <v>314</v>
      </c>
      <c r="B155" s="42" t="s">
        <v>32</v>
      </c>
      <c r="C155" s="77" t="str">
        <f>IF(B155="","",VLOOKUP(B155,ca,2,0))</f>
        <v>Organo Ejecutivo Municipal (Ayuntamiento)</v>
      </c>
      <c r="D155" s="78"/>
      <c r="E155" s="78"/>
      <c r="F155" s="78"/>
      <c r="G155" s="78"/>
      <c r="H155" s="78"/>
      <c r="I155" s="78"/>
      <c r="J155" s="78"/>
      <c r="K155" s="78"/>
      <c r="L155" s="78"/>
      <c r="M155" s="79"/>
    </row>
    <row r="156" spans="1:20" ht="15.75" thickBot="1" x14ac:dyDescent="0.3">
      <c r="A156" s="35" t="s">
        <v>315</v>
      </c>
      <c r="B156" s="43" t="s">
        <v>316</v>
      </c>
      <c r="C156" s="77" t="s">
        <v>317</v>
      </c>
      <c r="D156" s="78"/>
      <c r="E156" s="78"/>
      <c r="F156" s="78"/>
      <c r="G156" s="78"/>
      <c r="H156" s="78"/>
      <c r="I156" s="78"/>
      <c r="J156" s="78"/>
      <c r="K156" s="78"/>
      <c r="L156" s="78"/>
      <c r="M156" s="79"/>
    </row>
    <row r="157" spans="1:20" ht="27.75" thickBot="1" x14ac:dyDescent="0.3">
      <c r="A157" s="35" t="s">
        <v>318</v>
      </c>
      <c r="B157" s="43" t="s">
        <v>354</v>
      </c>
      <c r="C157" s="77" t="s">
        <v>317</v>
      </c>
      <c r="D157" s="78"/>
      <c r="E157" s="78"/>
      <c r="F157" s="78"/>
      <c r="G157" s="78"/>
      <c r="H157" s="78"/>
      <c r="I157" s="78"/>
      <c r="J157" s="78"/>
      <c r="K157" s="78"/>
      <c r="L157" s="78"/>
      <c r="M157" s="79"/>
    </row>
    <row r="158" spans="1:20" x14ac:dyDescent="0.25">
      <c r="A158" s="21" t="s">
        <v>319</v>
      </c>
    </row>
    <row r="159" spans="1:20" ht="15.75" thickBot="1" x14ac:dyDescent="0.3">
      <c r="A159" s="21"/>
    </row>
    <row r="160" spans="1:20" ht="15.75" thickBot="1" x14ac:dyDescent="0.3">
      <c r="A160" s="75" t="s">
        <v>320</v>
      </c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80"/>
    </row>
    <row r="161" spans="1:20" ht="15.75" thickBot="1" x14ac:dyDescent="0.3">
      <c r="A161" s="35" t="s">
        <v>321</v>
      </c>
      <c r="B161" s="71" t="s">
        <v>322</v>
      </c>
      <c r="C161" s="77" t="s">
        <v>351</v>
      </c>
      <c r="D161" s="78"/>
      <c r="E161" s="78"/>
      <c r="F161" s="78"/>
      <c r="G161" s="78"/>
      <c r="H161" s="78"/>
      <c r="I161" s="78"/>
      <c r="J161" s="78"/>
      <c r="K161" s="78"/>
      <c r="L161" s="78"/>
      <c r="M161" s="79"/>
    </row>
    <row r="162" spans="1:20" ht="15.75" thickBot="1" x14ac:dyDescent="0.3">
      <c r="A162" s="35" t="s">
        <v>321</v>
      </c>
      <c r="B162" s="44"/>
      <c r="C162" s="77"/>
      <c r="D162" s="78"/>
      <c r="E162" s="78"/>
      <c r="F162" s="78"/>
      <c r="G162" s="78"/>
      <c r="H162" s="78"/>
      <c r="I162" s="78"/>
      <c r="J162" s="78"/>
      <c r="K162" s="78"/>
      <c r="L162" s="78"/>
      <c r="M162" s="79"/>
    </row>
    <row r="163" spans="1:20" x14ac:dyDescent="0.25">
      <c r="A163" s="21" t="s">
        <v>323</v>
      </c>
    </row>
    <row r="164" spans="1:20" ht="15.75" thickBot="1" x14ac:dyDescent="0.3">
      <c r="A164" s="21"/>
    </row>
    <row r="165" spans="1:20" ht="15.75" thickBot="1" x14ac:dyDescent="0.3">
      <c r="A165" s="75" t="s">
        <v>324</v>
      </c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80"/>
    </row>
    <row r="166" spans="1:20" ht="15.75" thickBot="1" x14ac:dyDescent="0.3">
      <c r="A166" s="35" t="s">
        <v>325</v>
      </c>
      <c r="B166" s="81" t="s">
        <v>326</v>
      </c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3"/>
    </row>
    <row r="167" spans="1:20" ht="15.75" thickBot="1" x14ac:dyDescent="0.3">
      <c r="A167" s="35" t="s">
        <v>327</v>
      </c>
      <c r="B167" s="77" t="s">
        <v>328</v>
      </c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9"/>
    </row>
    <row r="168" spans="1:20" ht="15.75" thickBot="1" x14ac:dyDescent="0.3">
      <c r="A168" s="21"/>
      <c r="N168" s="45"/>
      <c r="S168" s="46"/>
      <c r="T168" s="47"/>
    </row>
    <row r="169" spans="1:20" ht="15.75" thickBot="1" x14ac:dyDescent="0.3">
      <c r="A169" s="75" t="s">
        <v>329</v>
      </c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80"/>
      <c r="N169" s="75"/>
      <c r="O169" s="76"/>
      <c r="P169" s="76"/>
      <c r="Q169" s="76"/>
      <c r="R169" s="76"/>
      <c r="S169" s="76"/>
    </row>
    <row r="170" spans="1:20" x14ac:dyDescent="0.25">
      <c r="A170" s="48" t="s">
        <v>274</v>
      </c>
      <c r="B170" s="49" t="s">
        <v>330</v>
      </c>
      <c r="C170" s="49" t="s">
        <v>331</v>
      </c>
      <c r="D170" s="49" t="s">
        <v>318</v>
      </c>
      <c r="E170" s="49" t="s">
        <v>321</v>
      </c>
      <c r="F170" s="49" t="s">
        <v>332</v>
      </c>
      <c r="G170" s="50" t="s">
        <v>333</v>
      </c>
      <c r="H170" s="50" t="s">
        <v>334</v>
      </c>
      <c r="I170" s="50" t="s">
        <v>335</v>
      </c>
      <c r="J170" s="50" t="s">
        <v>336</v>
      </c>
      <c r="K170" s="50" t="s">
        <v>337</v>
      </c>
      <c r="L170" s="50" t="s">
        <v>338</v>
      </c>
      <c r="M170" s="50" t="s">
        <v>339</v>
      </c>
      <c r="N170" s="50" t="s">
        <v>340</v>
      </c>
      <c r="O170" s="50" t="s">
        <v>341</v>
      </c>
      <c r="P170" s="50" t="s">
        <v>342</v>
      </c>
      <c r="Q170" s="50" t="s">
        <v>343</v>
      </c>
      <c r="R170" s="50" t="s">
        <v>344</v>
      </c>
      <c r="S170" s="70" t="s">
        <v>293</v>
      </c>
    </row>
    <row r="171" spans="1:20" x14ac:dyDescent="0.25">
      <c r="A171" s="72">
        <f>+B120</f>
        <v>0</v>
      </c>
      <c r="B171" s="52" t="s">
        <v>353</v>
      </c>
      <c r="C171" s="52">
        <v>31111</v>
      </c>
      <c r="D171" s="53" t="s">
        <v>352</v>
      </c>
      <c r="E171" s="54" t="s">
        <v>322</v>
      </c>
      <c r="F171" s="55">
        <v>1130</v>
      </c>
      <c r="G171" s="56">
        <v>42200</v>
      </c>
      <c r="H171" s="56">
        <v>42200</v>
      </c>
      <c r="I171" s="56">
        <v>42200</v>
      </c>
      <c r="J171" s="56">
        <v>42200</v>
      </c>
      <c r="K171" s="56">
        <v>42200</v>
      </c>
      <c r="L171" s="56">
        <v>42200</v>
      </c>
      <c r="M171" s="56">
        <v>42200</v>
      </c>
      <c r="N171" s="56">
        <v>42200</v>
      </c>
      <c r="O171" s="56">
        <v>42200</v>
      </c>
      <c r="P171" s="56">
        <v>42200</v>
      </c>
      <c r="Q171" s="56">
        <v>42200</v>
      </c>
      <c r="R171" s="56">
        <v>42200</v>
      </c>
      <c r="S171" s="57">
        <f t="shared" ref="S171:S188" si="0">SUM(G171:R171)</f>
        <v>506400</v>
      </c>
      <c r="T171" s="45"/>
    </row>
    <row r="172" spans="1:20" x14ac:dyDescent="0.25">
      <c r="A172" s="51" t="s">
        <v>146</v>
      </c>
      <c r="B172" s="52" t="str">
        <f>B171</f>
        <v>M0004</v>
      </c>
      <c r="C172" s="52">
        <v>31111</v>
      </c>
      <c r="D172" s="53" t="str">
        <f>D171</f>
        <v>M210170100</v>
      </c>
      <c r="E172" s="54" t="s">
        <v>322</v>
      </c>
      <c r="F172" s="55">
        <v>1320</v>
      </c>
      <c r="G172" s="56"/>
      <c r="H172" s="56"/>
      <c r="I172" s="56"/>
      <c r="J172" s="56"/>
      <c r="K172" s="56"/>
      <c r="L172" s="56">
        <v>8108</v>
      </c>
      <c r="M172" s="56"/>
      <c r="N172" s="56"/>
      <c r="O172" s="56"/>
      <c r="P172" s="56"/>
      <c r="Q172" s="56"/>
      <c r="R172" s="56">
        <v>8108</v>
      </c>
      <c r="S172" s="57">
        <f t="shared" si="0"/>
        <v>16216</v>
      </c>
    </row>
    <row r="173" spans="1:20" x14ac:dyDescent="0.25">
      <c r="A173" s="51" t="s">
        <v>146</v>
      </c>
      <c r="B173" s="52" t="str">
        <f t="shared" ref="B173:B188" si="1">B172</f>
        <v>M0004</v>
      </c>
      <c r="C173" s="52">
        <v>31111</v>
      </c>
      <c r="D173" s="53" t="str">
        <f t="shared" ref="D173:D188" si="2">D172</f>
        <v>M210170100</v>
      </c>
      <c r="E173" s="54" t="s">
        <v>322</v>
      </c>
      <c r="F173" s="55">
        <v>1320</v>
      </c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>
        <v>53760</v>
      </c>
      <c r="S173" s="57">
        <f t="shared" si="0"/>
        <v>53760</v>
      </c>
    </row>
    <row r="174" spans="1:20" x14ac:dyDescent="0.25">
      <c r="A174" s="51" t="s">
        <v>146</v>
      </c>
      <c r="B174" s="52" t="str">
        <f t="shared" si="1"/>
        <v>M0004</v>
      </c>
      <c r="C174" s="52">
        <v>31111</v>
      </c>
      <c r="D174" s="53" t="str">
        <f t="shared" si="2"/>
        <v>M210170100</v>
      </c>
      <c r="E174" s="54" t="s">
        <v>322</v>
      </c>
      <c r="F174" s="55">
        <v>1590</v>
      </c>
      <c r="G174" s="56"/>
      <c r="H174" s="56"/>
      <c r="I174" s="56"/>
      <c r="J174" s="56"/>
      <c r="K174" s="56"/>
      <c r="L174" s="56">
        <v>66733.56</v>
      </c>
      <c r="M174" s="56"/>
      <c r="N174" s="56"/>
      <c r="O174" s="56"/>
      <c r="P174" s="56"/>
      <c r="Q174" s="56"/>
      <c r="R174" s="56">
        <v>66733.56</v>
      </c>
      <c r="S174" s="57">
        <f t="shared" si="0"/>
        <v>133467.12</v>
      </c>
    </row>
    <row r="175" spans="1:20" x14ac:dyDescent="0.25">
      <c r="A175" s="51" t="s">
        <v>146</v>
      </c>
      <c r="B175" s="52" t="str">
        <f t="shared" si="1"/>
        <v>M0004</v>
      </c>
      <c r="C175" s="52">
        <v>31111</v>
      </c>
      <c r="D175" s="53" t="str">
        <f t="shared" si="2"/>
        <v>M210170100</v>
      </c>
      <c r="E175" s="54" t="s">
        <v>322</v>
      </c>
      <c r="F175" s="55">
        <v>2110</v>
      </c>
      <c r="G175" s="56">
        <v>6000</v>
      </c>
      <c r="H175" s="56"/>
      <c r="I175" s="56"/>
      <c r="J175" s="56"/>
      <c r="K175" s="56"/>
      <c r="L175" s="56">
        <v>4000</v>
      </c>
      <c r="M175" s="56"/>
      <c r="N175" s="56"/>
      <c r="O175" s="56"/>
      <c r="P175" s="56"/>
      <c r="Q175" s="56"/>
      <c r="R175" s="56">
        <v>5000</v>
      </c>
      <c r="S175" s="57">
        <f t="shared" si="0"/>
        <v>15000</v>
      </c>
    </row>
    <row r="176" spans="1:20" x14ac:dyDescent="0.25">
      <c r="A176" s="51" t="s">
        <v>146</v>
      </c>
      <c r="B176" s="52" t="str">
        <f>B175</f>
        <v>M0004</v>
      </c>
      <c r="C176" s="52">
        <v>31111</v>
      </c>
      <c r="D176" s="53" t="str">
        <f>D175</f>
        <v>M210170100</v>
      </c>
      <c r="E176" s="54" t="s">
        <v>322</v>
      </c>
      <c r="F176" s="55">
        <v>2140</v>
      </c>
      <c r="G176" s="58">
        <v>2000</v>
      </c>
      <c r="H176" s="58"/>
      <c r="I176" s="58">
        <v>2000</v>
      </c>
      <c r="K176" s="58">
        <v>2000</v>
      </c>
      <c r="L176" s="58"/>
      <c r="M176" s="58">
        <v>2000</v>
      </c>
      <c r="N176" s="58"/>
      <c r="O176" s="58">
        <v>2000</v>
      </c>
      <c r="P176" s="58"/>
      <c r="Q176" s="58"/>
      <c r="R176" s="58">
        <v>2000</v>
      </c>
      <c r="S176" s="57">
        <f t="shared" si="0"/>
        <v>12000</v>
      </c>
    </row>
    <row r="177" spans="1:19" x14ac:dyDescent="0.25">
      <c r="A177" s="59" t="s">
        <v>146</v>
      </c>
      <c r="B177" s="52" t="str">
        <f t="shared" si="1"/>
        <v>M0004</v>
      </c>
      <c r="C177" s="60">
        <v>31111</v>
      </c>
      <c r="D177" s="53" t="str">
        <f t="shared" si="2"/>
        <v>M210170100</v>
      </c>
      <c r="E177" s="61" t="s">
        <v>322</v>
      </c>
      <c r="F177" s="55">
        <v>2160</v>
      </c>
      <c r="G177" s="58">
        <v>40000</v>
      </c>
      <c r="H177" s="58"/>
      <c r="I177" s="58"/>
      <c r="J177" s="58">
        <v>30000</v>
      </c>
      <c r="K177" s="58"/>
      <c r="L177" s="58">
        <v>40000</v>
      </c>
      <c r="M177" s="58"/>
      <c r="N177" s="58"/>
      <c r="O177" s="58"/>
      <c r="P177" s="58">
        <v>40000</v>
      </c>
      <c r="Q177" s="58"/>
      <c r="R177" s="58">
        <v>40000</v>
      </c>
      <c r="S177" s="57">
        <f t="shared" si="0"/>
        <v>190000</v>
      </c>
    </row>
    <row r="178" spans="1:19" x14ac:dyDescent="0.25">
      <c r="A178" s="51" t="s">
        <v>146</v>
      </c>
      <c r="B178" s="52" t="str">
        <f t="shared" si="1"/>
        <v>M0004</v>
      </c>
      <c r="C178" s="52">
        <v>31111</v>
      </c>
      <c r="D178" s="53" t="str">
        <f t="shared" si="2"/>
        <v>M210170100</v>
      </c>
      <c r="E178" s="54" t="s">
        <v>322</v>
      </c>
      <c r="F178" s="55">
        <v>2210</v>
      </c>
      <c r="G178" s="58">
        <v>2000</v>
      </c>
      <c r="H178" s="58"/>
      <c r="I178" s="58"/>
      <c r="J178" s="58"/>
      <c r="K178" s="58"/>
      <c r="L178" s="58"/>
      <c r="M178" s="58">
        <v>2000</v>
      </c>
      <c r="N178" s="58"/>
      <c r="O178" s="58"/>
      <c r="P178" s="58"/>
      <c r="Q178" s="58"/>
      <c r="R178" s="58">
        <v>2000</v>
      </c>
      <c r="S178" s="57">
        <f t="shared" si="0"/>
        <v>6000</v>
      </c>
    </row>
    <row r="179" spans="1:19" x14ac:dyDescent="0.25">
      <c r="A179" s="51" t="s">
        <v>146</v>
      </c>
      <c r="B179" s="52" t="str">
        <f t="shared" si="1"/>
        <v>M0004</v>
      </c>
      <c r="C179" s="52">
        <v>31111</v>
      </c>
      <c r="D179" s="53" t="str">
        <f t="shared" si="2"/>
        <v>M210170100</v>
      </c>
      <c r="E179" s="54" t="s">
        <v>322</v>
      </c>
      <c r="F179" s="73">
        <v>2460</v>
      </c>
      <c r="G179" s="58">
        <v>10000</v>
      </c>
      <c r="H179" s="58"/>
      <c r="I179" s="58">
        <v>10000</v>
      </c>
      <c r="J179" s="58"/>
      <c r="K179" s="58"/>
      <c r="L179" s="58">
        <v>10000</v>
      </c>
      <c r="M179" s="58"/>
      <c r="N179" s="58"/>
      <c r="O179" s="58"/>
      <c r="P179" s="58"/>
      <c r="Q179" s="58">
        <v>20000</v>
      </c>
      <c r="R179" s="58"/>
      <c r="S179" s="57">
        <f t="shared" si="0"/>
        <v>50000</v>
      </c>
    </row>
    <row r="180" spans="1:19" x14ac:dyDescent="0.25">
      <c r="A180" s="51" t="s">
        <v>146</v>
      </c>
      <c r="B180" s="52" t="str">
        <f t="shared" si="1"/>
        <v>M0004</v>
      </c>
      <c r="C180" s="52">
        <v>31111</v>
      </c>
      <c r="D180" s="53" t="str">
        <f t="shared" si="2"/>
        <v>M210170100</v>
      </c>
      <c r="E180" s="54" t="s">
        <v>322</v>
      </c>
      <c r="F180" s="55">
        <v>2610</v>
      </c>
      <c r="G180" s="58">
        <v>8000</v>
      </c>
      <c r="H180" s="58">
        <f>G180</f>
        <v>8000</v>
      </c>
      <c r="I180" s="58">
        <f t="shared" ref="I180:R180" si="3">H180</f>
        <v>8000</v>
      </c>
      <c r="J180" s="58">
        <f t="shared" si="3"/>
        <v>8000</v>
      </c>
      <c r="K180" s="58">
        <f t="shared" si="3"/>
        <v>8000</v>
      </c>
      <c r="L180" s="58">
        <f t="shared" si="3"/>
        <v>8000</v>
      </c>
      <c r="M180" s="58">
        <f t="shared" si="3"/>
        <v>8000</v>
      </c>
      <c r="N180" s="58">
        <f t="shared" si="3"/>
        <v>8000</v>
      </c>
      <c r="O180" s="58">
        <f t="shared" si="3"/>
        <v>8000</v>
      </c>
      <c r="P180" s="58">
        <f t="shared" si="3"/>
        <v>8000</v>
      </c>
      <c r="Q180" s="58">
        <f t="shared" si="3"/>
        <v>8000</v>
      </c>
      <c r="R180" s="58">
        <f t="shared" si="3"/>
        <v>8000</v>
      </c>
      <c r="S180" s="57">
        <f t="shared" si="0"/>
        <v>96000</v>
      </c>
    </row>
    <row r="181" spans="1:19" x14ac:dyDescent="0.25">
      <c r="A181" s="51" t="s">
        <v>146</v>
      </c>
      <c r="B181" s="52" t="str">
        <f t="shared" si="1"/>
        <v>M0004</v>
      </c>
      <c r="C181" s="52">
        <v>31111</v>
      </c>
      <c r="D181" s="53" t="str">
        <f t="shared" si="2"/>
        <v>M210170100</v>
      </c>
      <c r="E181" s="54" t="s">
        <v>322</v>
      </c>
      <c r="F181" s="55">
        <v>2960</v>
      </c>
      <c r="G181" s="58">
        <v>15000</v>
      </c>
      <c r="H181" s="58"/>
      <c r="I181" s="58">
        <v>10000</v>
      </c>
      <c r="J181" s="58">
        <v>10000</v>
      </c>
      <c r="K181" s="58"/>
      <c r="L181" s="58">
        <v>15000</v>
      </c>
      <c r="M181" s="58"/>
      <c r="N181" s="58">
        <v>10000</v>
      </c>
      <c r="O181" s="58"/>
      <c r="P181" s="58">
        <v>15000</v>
      </c>
      <c r="Q181" s="58"/>
      <c r="R181" s="58">
        <v>15000</v>
      </c>
      <c r="S181" s="57">
        <f t="shared" si="0"/>
        <v>90000</v>
      </c>
    </row>
    <row r="182" spans="1:19" x14ac:dyDescent="0.25">
      <c r="A182" s="51" t="s">
        <v>146</v>
      </c>
      <c r="B182" s="52" t="str">
        <f t="shared" si="1"/>
        <v>M0004</v>
      </c>
      <c r="C182" s="52">
        <v>31111</v>
      </c>
      <c r="D182" s="53" t="str">
        <f t="shared" si="2"/>
        <v>M210170100</v>
      </c>
      <c r="E182" s="54" t="s">
        <v>322</v>
      </c>
      <c r="F182" s="55">
        <v>3140</v>
      </c>
      <c r="G182" s="58"/>
      <c r="H182" s="58"/>
      <c r="I182" s="58"/>
      <c r="J182" s="58"/>
      <c r="K182" s="58"/>
      <c r="L182" s="58">
        <v>2500</v>
      </c>
      <c r="M182" s="58"/>
      <c r="N182" s="58"/>
      <c r="O182" s="58"/>
      <c r="P182" s="58"/>
      <c r="Q182" s="58"/>
      <c r="R182" s="58">
        <v>2500</v>
      </c>
      <c r="S182" s="57">
        <f t="shared" si="0"/>
        <v>5000</v>
      </c>
    </row>
    <row r="183" spans="1:19" x14ac:dyDescent="0.25">
      <c r="A183" s="51" t="s">
        <v>146</v>
      </c>
      <c r="B183" s="52" t="str">
        <f t="shared" si="1"/>
        <v>M0004</v>
      </c>
      <c r="C183" s="52">
        <v>31111</v>
      </c>
      <c r="D183" s="53" t="str">
        <f t="shared" si="2"/>
        <v>M210170100</v>
      </c>
      <c r="E183" s="54" t="s">
        <v>322</v>
      </c>
      <c r="F183" s="55">
        <v>3450</v>
      </c>
      <c r="G183" s="58">
        <v>21000</v>
      </c>
      <c r="H183" s="58">
        <f>G183</f>
        <v>21000</v>
      </c>
      <c r="I183" s="58">
        <f t="shared" ref="I183:R183" si="4">H183</f>
        <v>21000</v>
      </c>
      <c r="J183" s="58">
        <f t="shared" si="4"/>
        <v>21000</v>
      </c>
      <c r="K183" s="58">
        <f t="shared" si="4"/>
        <v>21000</v>
      </c>
      <c r="L183" s="58">
        <f t="shared" si="4"/>
        <v>21000</v>
      </c>
      <c r="M183" s="58">
        <f t="shared" si="4"/>
        <v>21000</v>
      </c>
      <c r="N183" s="58">
        <f t="shared" si="4"/>
        <v>21000</v>
      </c>
      <c r="O183" s="58">
        <f t="shared" si="4"/>
        <v>21000</v>
      </c>
      <c r="P183" s="58">
        <f t="shared" si="4"/>
        <v>21000</v>
      </c>
      <c r="Q183" s="58">
        <f t="shared" si="4"/>
        <v>21000</v>
      </c>
      <c r="R183" s="58">
        <f t="shared" si="4"/>
        <v>21000</v>
      </c>
      <c r="S183" s="57">
        <f t="shared" si="0"/>
        <v>252000</v>
      </c>
    </row>
    <row r="184" spans="1:19" x14ac:dyDescent="0.25">
      <c r="A184" s="51" t="s">
        <v>146</v>
      </c>
      <c r="B184" s="52" t="str">
        <f t="shared" si="1"/>
        <v>M0004</v>
      </c>
      <c r="C184" s="52">
        <v>31111</v>
      </c>
      <c r="D184" s="53" t="str">
        <f t="shared" si="2"/>
        <v>M210170100</v>
      </c>
      <c r="E184" s="54" t="s">
        <v>322</v>
      </c>
      <c r="F184" s="55">
        <v>3550</v>
      </c>
      <c r="G184" s="58">
        <v>12000</v>
      </c>
      <c r="H184" s="58"/>
      <c r="I184" s="58">
        <f>G184</f>
        <v>12000</v>
      </c>
      <c r="J184" s="58"/>
      <c r="K184" s="58">
        <f>I184</f>
        <v>12000</v>
      </c>
      <c r="L184" s="58"/>
      <c r="M184" s="58">
        <f>K184</f>
        <v>12000</v>
      </c>
      <c r="N184" s="58"/>
      <c r="O184" s="58">
        <f>M184</f>
        <v>12000</v>
      </c>
      <c r="P184" s="58"/>
      <c r="Q184" s="58">
        <f>O184</f>
        <v>12000</v>
      </c>
      <c r="R184" s="58"/>
      <c r="S184" s="57">
        <f t="shared" si="0"/>
        <v>72000</v>
      </c>
    </row>
    <row r="185" spans="1:19" x14ac:dyDescent="0.25">
      <c r="A185" s="51" t="s">
        <v>146</v>
      </c>
      <c r="B185" s="52" t="str">
        <f t="shared" si="1"/>
        <v>M0004</v>
      </c>
      <c r="C185" s="52">
        <v>31111</v>
      </c>
      <c r="D185" s="53" t="str">
        <f t="shared" si="2"/>
        <v>M210170100</v>
      </c>
      <c r="E185" s="54" t="s">
        <v>322</v>
      </c>
      <c r="F185" s="55">
        <v>3750</v>
      </c>
      <c r="G185" s="58">
        <v>500</v>
      </c>
      <c r="H185" s="58">
        <v>500</v>
      </c>
      <c r="I185" s="58">
        <v>500</v>
      </c>
      <c r="J185" s="58">
        <v>500</v>
      </c>
      <c r="K185" s="58">
        <v>500</v>
      </c>
      <c r="L185" s="58">
        <v>500</v>
      </c>
      <c r="M185" s="58">
        <v>500</v>
      </c>
      <c r="N185" s="58">
        <v>500</v>
      </c>
      <c r="O185" s="58">
        <v>500</v>
      </c>
      <c r="P185" s="58">
        <v>500</v>
      </c>
      <c r="Q185" s="58">
        <v>500</v>
      </c>
      <c r="R185" s="58">
        <v>500</v>
      </c>
      <c r="S185" s="57">
        <f t="shared" si="0"/>
        <v>6000</v>
      </c>
    </row>
    <row r="186" spans="1:19" x14ac:dyDescent="0.25">
      <c r="A186" s="51" t="s">
        <v>146</v>
      </c>
      <c r="B186" s="52" t="str">
        <f t="shared" si="1"/>
        <v>M0004</v>
      </c>
      <c r="C186" s="52">
        <v>31111</v>
      </c>
      <c r="D186" s="53" t="str">
        <f t="shared" si="2"/>
        <v>M210170100</v>
      </c>
      <c r="E186" s="54" t="s">
        <v>322</v>
      </c>
      <c r="F186" s="55">
        <v>3920</v>
      </c>
      <c r="G186" s="58">
        <v>2000</v>
      </c>
      <c r="H186" s="58"/>
      <c r="I186" s="58"/>
      <c r="J186" s="58"/>
      <c r="K186" s="58"/>
      <c r="L186" s="58">
        <v>2000</v>
      </c>
      <c r="M186" s="58"/>
      <c r="N186" s="58"/>
      <c r="O186" s="58"/>
      <c r="P186" s="58"/>
      <c r="Q186" s="58"/>
      <c r="R186" s="58">
        <v>2000</v>
      </c>
      <c r="S186" s="57">
        <f t="shared" si="0"/>
        <v>6000</v>
      </c>
    </row>
    <row r="187" spans="1:19" x14ac:dyDescent="0.25">
      <c r="A187" s="51" t="s">
        <v>146</v>
      </c>
      <c r="B187" s="52" t="str">
        <f t="shared" si="1"/>
        <v>M0004</v>
      </c>
      <c r="C187" s="52">
        <v>31111</v>
      </c>
      <c r="D187" s="53" t="str">
        <f t="shared" si="2"/>
        <v>M210170100</v>
      </c>
      <c r="E187" s="54" t="s">
        <v>322</v>
      </c>
      <c r="F187" s="55">
        <v>3950</v>
      </c>
      <c r="G187" s="58">
        <v>1500</v>
      </c>
      <c r="H187" s="58"/>
      <c r="I187" s="58">
        <v>1500</v>
      </c>
      <c r="J187" s="58"/>
      <c r="K187" s="58">
        <v>1500</v>
      </c>
      <c r="L187" s="58"/>
      <c r="M187" s="58">
        <v>1500</v>
      </c>
      <c r="N187" s="58"/>
      <c r="O187" s="58">
        <v>1500</v>
      </c>
      <c r="P187" s="58"/>
      <c r="Q187" s="58">
        <v>1500</v>
      </c>
      <c r="R187" s="58"/>
      <c r="S187" s="57">
        <f t="shared" si="0"/>
        <v>9000</v>
      </c>
    </row>
    <row r="188" spans="1:19" x14ac:dyDescent="0.25">
      <c r="A188" s="51" t="s">
        <v>146</v>
      </c>
      <c r="B188" s="52" t="str">
        <f t="shared" si="1"/>
        <v>M0004</v>
      </c>
      <c r="C188" s="52">
        <v>31111</v>
      </c>
      <c r="D188" s="53" t="str">
        <f t="shared" si="2"/>
        <v>M210170100</v>
      </c>
      <c r="E188" s="54" t="s">
        <v>322</v>
      </c>
      <c r="F188" s="62">
        <v>5110</v>
      </c>
      <c r="G188" s="58">
        <v>10000</v>
      </c>
      <c r="H188" s="58"/>
      <c r="I188" s="58"/>
      <c r="J188" s="58"/>
      <c r="K188" s="58"/>
      <c r="L188" s="58">
        <v>7000</v>
      </c>
      <c r="M188" s="58"/>
      <c r="N188" s="58"/>
      <c r="O188" s="58"/>
      <c r="P188" s="58"/>
      <c r="Q188" s="58"/>
      <c r="R188" s="58"/>
      <c r="S188" s="57">
        <f t="shared" si="0"/>
        <v>17000</v>
      </c>
    </row>
    <row r="189" spans="1:19" ht="15.75" thickBot="1" x14ac:dyDescent="0.3">
      <c r="A189" s="63"/>
      <c r="B189" s="64"/>
      <c r="C189" s="65"/>
      <c r="D189" s="65"/>
      <c r="E189" s="66" t="s">
        <v>345</v>
      </c>
      <c r="F189" s="67"/>
      <c r="G189" s="68">
        <f t="shared" ref="G189:O189" si="5">SUM(G171:G188)</f>
        <v>172200</v>
      </c>
      <c r="H189" s="68">
        <f t="shared" si="5"/>
        <v>71700</v>
      </c>
      <c r="I189" s="68">
        <f t="shared" si="5"/>
        <v>107200</v>
      </c>
      <c r="J189" s="68">
        <f t="shared" si="5"/>
        <v>111700</v>
      </c>
      <c r="K189" s="68">
        <f t="shared" si="5"/>
        <v>87200</v>
      </c>
      <c r="L189" s="68">
        <f t="shared" si="5"/>
        <v>227041.56</v>
      </c>
      <c r="M189" s="68">
        <f t="shared" si="5"/>
        <v>89200</v>
      </c>
      <c r="N189" s="68">
        <f t="shared" si="5"/>
        <v>81700</v>
      </c>
      <c r="O189" s="68">
        <f t="shared" si="5"/>
        <v>87200</v>
      </c>
      <c r="P189" s="68">
        <v>25200</v>
      </c>
      <c r="Q189" s="68">
        <f>SUM(Q171:Q188)</f>
        <v>105200</v>
      </c>
      <c r="R189" s="68">
        <f>SUM(R171:R188)</f>
        <v>268801.56</v>
      </c>
      <c r="S189" s="69">
        <f>SUM(S171:S188)</f>
        <v>1535843.12</v>
      </c>
    </row>
    <row r="190" spans="1:19" x14ac:dyDescent="0.25">
      <c r="A190" s="21" t="s">
        <v>346</v>
      </c>
    </row>
    <row r="191" spans="1:19" x14ac:dyDescent="0.25">
      <c r="I191" s="1" t="s">
        <v>347</v>
      </c>
    </row>
    <row r="192" spans="1:19" x14ac:dyDescent="0.25">
      <c r="A192" s="21"/>
    </row>
    <row r="220" spans="1:1" x14ac:dyDescent="0.25">
      <c r="A220" s="21"/>
    </row>
    <row r="221" spans="1:1" x14ac:dyDescent="0.25">
      <c r="A221" s="21"/>
    </row>
  </sheetData>
  <mergeCells count="42">
    <mergeCell ref="A123:M123"/>
    <mergeCell ref="A115:M115"/>
    <mergeCell ref="A117:M117"/>
    <mergeCell ref="C118:M118"/>
    <mergeCell ref="C119:M119"/>
    <mergeCell ref="C120:M120"/>
    <mergeCell ref="C137:M137"/>
    <mergeCell ref="C124:M124"/>
    <mergeCell ref="C125:M125"/>
    <mergeCell ref="C126:M126"/>
    <mergeCell ref="C127:M127"/>
    <mergeCell ref="A130:M130"/>
    <mergeCell ref="C131:M131"/>
    <mergeCell ref="C132:M132"/>
    <mergeCell ref="C133:M133"/>
    <mergeCell ref="C134:M134"/>
    <mergeCell ref="C135:M135"/>
    <mergeCell ref="C136:M136"/>
    <mergeCell ref="C153:M153"/>
    <mergeCell ref="A140:M140"/>
    <mergeCell ref="C141:M141"/>
    <mergeCell ref="C142:M142"/>
    <mergeCell ref="C143:M143"/>
    <mergeCell ref="C144:M144"/>
    <mergeCell ref="C145:M145"/>
    <mergeCell ref="C146:M146"/>
    <mergeCell ref="C147:M147"/>
    <mergeCell ref="C148:M148"/>
    <mergeCell ref="C151:M151"/>
    <mergeCell ref="C152:M152"/>
    <mergeCell ref="N169:S169"/>
    <mergeCell ref="C154:M154"/>
    <mergeCell ref="C155:M155"/>
    <mergeCell ref="C156:M156"/>
    <mergeCell ref="C157:M157"/>
    <mergeCell ref="A160:M160"/>
    <mergeCell ref="C161:M161"/>
    <mergeCell ref="C162:M162"/>
    <mergeCell ref="A165:M165"/>
    <mergeCell ref="B166:M166"/>
    <mergeCell ref="B167:M167"/>
    <mergeCell ref="A169:M169"/>
  </mergeCells>
  <dataValidations count="8">
    <dataValidation type="list" allowBlank="1" showInputMessage="1" showErrorMessage="1" errorTitle="Finalidad no Valida!" promptTitle="Selecciona la Finalidad" sqref="B118">
      <formula1>$B$2:$B$5</formula1>
    </dataValidation>
    <dataValidation type="list" allowBlank="1" showInputMessage="1" showErrorMessage="1" errorTitle="Subfunción no Valida!" promptTitle="Selecciona la Función" sqref="B119">
      <formula1>$E$2:$E$29</formula1>
    </dataValidation>
    <dataValidation type="list" allowBlank="1" showInputMessage="1" showErrorMessage="1" errorTitle="Subfunción no Valida!" promptTitle="Selecciona la Subfunción" sqref="B120 A171:A188">
      <formula1>$H$2:$H$112</formula1>
    </dataValidation>
    <dataValidation type="list" allowBlank="1" showInputMessage="1" showErrorMessage="1" errorTitle="Gobierno no valido!" promptTitle="Selecciona el Orden de Gobierno" sqref="B151">
      <formula1>$K$2</formula1>
    </dataValidation>
    <dataValidation type="list" allowBlank="1" showInputMessage="1" showErrorMessage="1" errorTitle="Dato no valido!" promptTitle="Selecciona Financiero o No" sqref="B152">
      <formula1>$K$3</formula1>
    </dataValidation>
    <dataValidation type="list" allowBlank="1" showInputMessage="1" showErrorMessage="1" errorTitle="Sector no valido!" promptTitle="Selecciona el Sector" sqref="B153">
      <formula1>$K$4</formula1>
    </dataValidation>
    <dataValidation type="list" allowBlank="1" showInputMessage="1" showErrorMessage="1" errorTitle="Subsector no valido!" promptTitle="Selecciona el Subsector" sqref="B154">
      <formula1>$K$7:$K$8</formula1>
    </dataValidation>
    <dataValidation type="list" allowBlank="1" showInputMessage="1" showErrorMessage="1" errorTitle="Ente no valido!" promptTitle="Selecciona el Ente Publico" sqref="B155">
      <formula1>$K$6:$K$7</formula1>
    </dataValidation>
  </dataValidations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TESORERIA 2018-2021</cp:lastModifiedBy>
  <cp:lastPrinted>2023-09-11T19:07:45Z</cp:lastPrinted>
  <dcterms:created xsi:type="dcterms:W3CDTF">2022-09-06T15:44:52Z</dcterms:created>
  <dcterms:modified xsi:type="dcterms:W3CDTF">2023-12-01T18:23:06Z</dcterms:modified>
</cp:coreProperties>
</file>