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sarrollo social\Desktop\EMPLEO TEMPORAL 2025\"/>
    </mc:Choice>
  </mc:AlternateContent>
  <bookViews>
    <workbookView xWindow="-105" yWindow="-105" windowWidth="19425" windowHeight="10305"/>
  </bookViews>
  <sheets>
    <sheet name="BASE DE DATOS " sheetId="1" r:id="rId1"/>
    <sheet name="CATALOGO DE ACCIONES" sheetId="2" r:id="rId2"/>
    <sheet name="PLAN DE ACCION SOCIAL" sheetId="3" r:id="rId3"/>
  </sheets>
  <externalReferences>
    <externalReference r:id="rId4"/>
  </externalReferences>
  <definedNames>
    <definedName name="_xlnm._FilterDatabase" localSheetId="0" hidden="1">'BASE DE DATOS '!$A$2:$AF$3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4" i="1"/>
  <c r="I5" i="1"/>
  <c r="I6" i="1"/>
  <c r="I8" i="1"/>
  <c r="I9" i="1"/>
  <c r="I10" i="1"/>
  <c r="I11" i="1"/>
  <c r="I12" i="1"/>
  <c r="I3" i="1" l="1"/>
  <c r="G3" i="1" l="1"/>
  <c r="AA3" i="1" l="1"/>
</calcChain>
</file>

<file path=xl/comments1.xml><?xml version="1.0" encoding="utf-8"?>
<comments xmlns="http://schemas.openxmlformats.org/spreadsheetml/2006/main">
  <authors>
    <author>Alma Ruth Herrera Galvan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NO MOVER (CELDA CON FORMULA)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NO MOVER (CELDA CON FORMULA)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</rPr>
          <t>NO MOVER (CELDA CON FORMULA)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NO MOVER (CELDA CON FORMULA)</t>
        </r>
      </text>
    </comment>
    <comment ref="K2" authorId="0" shapeId="0">
      <text>
        <r>
          <rPr>
            <b/>
            <sz val="9"/>
            <color indexed="81"/>
            <rFont val="Tahoma"/>
            <family val="2"/>
          </rPr>
          <t>NO MOVER (CELDA CON FORMULA)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" authorId="0" shapeId="0">
      <text>
        <r>
          <rPr>
            <b/>
            <sz val="9"/>
            <color indexed="81"/>
            <rFont val="Tahoma"/>
            <family val="2"/>
          </rPr>
          <t>El nombre de la localidad debe escribirse como se llama ante el INEGI, se escribira con mayusculas y con acentos.</t>
        </r>
      </text>
    </comment>
  </commentList>
</comments>
</file>

<file path=xl/sharedStrings.xml><?xml version="1.0" encoding="utf-8"?>
<sst xmlns="http://schemas.openxmlformats.org/spreadsheetml/2006/main" count="222" uniqueCount="148">
  <si>
    <t>Orden</t>
  </si>
  <si>
    <t>Nombres *</t>
  </si>
  <si>
    <t>Apellido_1 *</t>
  </si>
  <si>
    <t>Apellido_2 *</t>
  </si>
  <si>
    <t>Sexo</t>
  </si>
  <si>
    <t>CURP *</t>
  </si>
  <si>
    <t>Validador</t>
  </si>
  <si>
    <t>Municipio *</t>
  </si>
  <si>
    <t>Colonia *</t>
  </si>
  <si>
    <t>Calle *</t>
  </si>
  <si>
    <t>Num_Ext *</t>
  </si>
  <si>
    <t>Num_Int</t>
  </si>
  <si>
    <t>CP*</t>
  </si>
  <si>
    <t>Tel_Casa</t>
  </si>
  <si>
    <t>Tel_Cel *</t>
  </si>
  <si>
    <t>Tel_Recados</t>
  </si>
  <si>
    <t>Largo_CURP</t>
  </si>
  <si>
    <t>Frecuencia_CURP</t>
  </si>
  <si>
    <t>Validador de coincidencias con Apellido_1</t>
  </si>
  <si>
    <t>Validador de coincidencias con Apellido_2</t>
  </si>
  <si>
    <t>Edad</t>
  </si>
  <si>
    <t>Rol dentro del comité</t>
  </si>
  <si>
    <t>Tipo de acción</t>
  </si>
  <si>
    <t>Nombre del plan de acción</t>
  </si>
  <si>
    <t>COMENTARIOS</t>
  </si>
  <si>
    <t>REHABILITACION</t>
  </si>
  <si>
    <t>EMPLEO TEMPORAL</t>
  </si>
  <si>
    <t>Nombre completo con relacion al INE</t>
  </si>
  <si>
    <t>Año de vigencia de INE *</t>
  </si>
  <si>
    <t>Apoyo Solicitado *</t>
  </si>
  <si>
    <t>Nombre del Comité</t>
  </si>
  <si>
    <t>Fecha de Nacimiento</t>
  </si>
  <si>
    <t>Estado de Nacimiento</t>
  </si>
  <si>
    <t>Numero de Localidad *</t>
  </si>
  <si>
    <t>Localidad con relacion a INEGI*</t>
  </si>
  <si>
    <t>REHABILITACION DEL PARQUE LOMA BONITA DE LA COLONIA FRANCISCO VILLA</t>
  </si>
  <si>
    <t>CATALOGO DE ACCIONES SOCIALES PARA EL PROGRAMA EMPLEO TEMPORAL PARA LA GENTE 2025</t>
  </si>
  <si>
    <t>MANTENIMIENTO</t>
  </si>
  <si>
    <t>CONSTRUCCION</t>
  </si>
  <si>
    <t>REFORESTACION</t>
  </si>
  <si>
    <t>LIMPIEZA DE CALLES Y/O AVENIDAS.</t>
  </si>
  <si>
    <t>LIMPIEZA Y/O DESHIERBE DEL ÁREA A TRABAJAR.</t>
  </si>
  <si>
    <t>LIMPIEZA DE CAMINOS.</t>
  </si>
  <si>
    <t>DESAZOLVE DEL ÁREA A TRABAJAR.</t>
  </si>
  <si>
    <t>MEDICIÓN Y NIVELACIÓN DE LAS ÁREAS A TRABAJAR.</t>
  </si>
  <si>
    <t>EXCAVAR HUECOS EN EL ÁREA A REFORESTAR.</t>
  </si>
  <si>
    <t>LIMPIEZA Y/O DESHIERBE DE CENTROS DE REUNIÓN.</t>
  </si>
  <si>
    <t>REPARACIONES EN EL ÁREA A TRABAJAR.</t>
  </si>
  <si>
    <t>ACARREO DE MATERIAL PARA CONSTRUCCIÓN.</t>
  </si>
  <si>
    <t>PLANTACIÓN DE ÁRBOLES.</t>
  </si>
  <si>
    <t>LIMPIEZA Y/O DESHIERBE DE PARQUES.</t>
  </si>
  <si>
    <t>INSTALACIONES EN EL ÁREA A TRABAJAR.</t>
  </si>
  <si>
    <t>COLOCACIÓN DE MATERIALES PARA CONSTRUCCIÓN.</t>
  </si>
  <si>
    <t>SIEMBRA DE FORRAJE (EJEMPLO NOPAL)</t>
  </si>
  <si>
    <t>LIMPIEZA DE JARDINES.</t>
  </si>
  <si>
    <t>APLICACIÓN DE PINTURA EN EL ÁREA A TRABAJAR.</t>
  </si>
  <si>
    <t>REALIZAR MATERIAL PARA CONSTRUCCIÓN.</t>
  </si>
  <si>
    <t>SIEMBRA DE PLANTAS (EJEMPLO MAGUEY)</t>
  </si>
  <si>
    <t>LIMPIEZA Y/O DESHIERBE DE CENTROS EDUCATIVOS.</t>
  </si>
  <si>
    <t>REPARACIÓN DE CALLES Y/O AVENIDAS.</t>
  </si>
  <si>
    <t>LIMPIEZA Y/O DESHIERBE DE ÁREAS DEPORTIVAS.</t>
  </si>
  <si>
    <t>REPARACIÓN DE CAMINOS.</t>
  </si>
  <si>
    <t>DESAZOLVE DE ARROYOS, CANALES Y/O CUNETAS.</t>
  </si>
  <si>
    <t>LIMPIEZA GENERAL AL TERMINO DE LA OBRA.</t>
  </si>
  <si>
    <t>COLOCACIÓN DE MATERIALES PARA MAMPOSTEO.</t>
  </si>
  <si>
    <t>PODA LIGERA DEL ÁREA A TRABAJAR.</t>
  </si>
  <si>
    <t>PODA LIGERA DE ÁRBOLES.</t>
  </si>
  <si>
    <t>PINTA DE MURALES.</t>
  </si>
  <si>
    <t>LIMPIEZA DE ARROYOS, CANALES Y/O CUNETAS.</t>
  </si>
  <si>
    <t>LIMPIEZA Y/O DESHIERBE DE VIALIDADES.</t>
  </si>
  <si>
    <t>EXCAVACIÓN DE CANALES Y/O CUNETAS.</t>
  </si>
  <si>
    <t>LIMPIEZA DE RECEPTORES Y/O MANATIALES</t>
  </si>
  <si>
    <t>LIMPIEZA Y/O DESHIERBE DE ANDADORES.</t>
  </si>
  <si>
    <t>COLOCACIÓN DE MATERIALES DE MAMPOSTEO.</t>
  </si>
  <si>
    <t>RUBRO</t>
  </si>
  <si>
    <t>DEL PARQUE LOMA BONITA</t>
  </si>
  <si>
    <t>DE LA COLONIA FRANCISCO VILLA</t>
  </si>
  <si>
    <t>COLONIA O LOCALIDAD</t>
  </si>
  <si>
    <t>NOMBRE DEL LUGAR EN ESPECIFICO DONDE SE REALIZAN LAS ACCIONES</t>
  </si>
  <si>
    <t>COMO SE CONFORMA EL PLAN DE ACCION SOCIAL:</t>
  </si>
  <si>
    <t>DE ESPACIOS BALDIOS Y ZONAS COMUNES</t>
  </si>
  <si>
    <t>EN LA LOCALIDAD LA ESPERANZA</t>
  </si>
  <si>
    <t>DE BAÑOS PUBLICOS EN LA CASA COMUNITARIA</t>
  </si>
  <si>
    <t>DE LA LOCALIDAD DE EL CARRICILLO</t>
  </si>
  <si>
    <t>EN AREAS DEPORTIVAS Y PARQUES</t>
  </si>
  <si>
    <t>DE LA COLONIA EL BARRIO</t>
  </si>
  <si>
    <t>EJEMPLOS DE PLANES DE ACCIONES SOCIALES</t>
  </si>
  <si>
    <t>CURP con relacion al formato de RENAPO</t>
  </si>
  <si>
    <t>LIMPIEZA Y/O DESHIERBE DE CAMELLONES</t>
  </si>
  <si>
    <t>REPARACION DE CAMELLONES</t>
  </si>
  <si>
    <t>NUMERO</t>
  </si>
  <si>
    <t>EJEMPLO 1</t>
  </si>
  <si>
    <t>EJEMPLO 2</t>
  </si>
  <si>
    <t>EJEMPLO 3</t>
  </si>
  <si>
    <t>EJEMPLO 4</t>
  </si>
  <si>
    <t>NOMBRE DEL PLAN DE ACCION SOCIAL:</t>
  </si>
  <si>
    <t>Nombre con relacion a INEGI</t>
  </si>
  <si>
    <t xml:space="preserve">RICARDO </t>
  </si>
  <si>
    <t>ALMENDARIZ</t>
  </si>
  <si>
    <t>CASTAÑON</t>
  </si>
  <si>
    <t>H</t>
  </si>
  <si>
    <t>GUANAJUATO</t>
  </si>
  <si>
    <t>AECR920403HGTLSC02</t>
  </si>
  <si>
    <t xml:space="preserve">OCAMPO </t>
  </si>
  <si>
    <t xml:space="preserve">SAN PEDRO DE IBARRA </t>
  </si>
  <si>
    <t>N/A</t>
  </si>
  <si>
    <t xml:space="preserve">ESPERANZA </t>
  </si>
  <si>
    <t xml:space="preserve">JOSE LUIS </t>
  </si>
  <si>
    <t>ARELLANO</t>
  </si>
  <si>
    <t>PIÑA</t>
  </si>
  <si>
    <t xml:space="preserve">GUANAJUATO </t>
  </si>
  <si>
    <t>AEPL750201HGTRXS06</t>
  </si>
  <si>
    <t>LA PALMA</t>
  </si>
  <si>
    <t xml:space="preserve">DANIEL </t>
  </si>
  <si>
    <t xml:space="preserve">RODRIGUEZ </t>
  </si>
  <si>
    <t>AVILES</t>
  </si>
  <si>
    <t>ROAD930827HGTDVN00</t>
  </si>
  <si>
    <t>RIO COCINERO</t>
  </si>
  <si>
    <t>JOANA BERENICE</t>
  </si>
  <si>
    <t>BOLAÑOS</t>
  </si>
  <si>
    <t>GOMEZ</t>
  </si>
  <si>
    <t>M</t>
  </si>
  <si>
    <t>BOGJ020621MGTLMNA5</t>
  </si>
  <si>
    <t xml:space="preserve">INDIO TRISTE </t>
  </si>
  <si>
    <t xml:space="preserve">MARIA GRACIELA </t>
  </si>
  <si>
    <t xml:space="preserve">HERNANDEZ </t>
  </si>
  <si>
    <t>GOHG920807MGTMRR08</t>
  </si>
  <si>
    <t xml:space="preserve">ANAYELI </t>
  </si>
  <si>
    <t xml:space="preserve">VARELA </t>
  </si>
  <si>
    <t xml:space="preserve">MENDEZ </t>
  </si>
  <si>
    <t>VAMA890123MGTRNN06</t>
  </si>
  <si>
    <t xml:space="preserve">MARIA NATIVIDAD </t>
  </si>
  <si>
    <t xml:space="preserve">CAMACHO </t>
  </si>
  <si>
    <t>CARN770908MGTMDT01</t>
  </si>
  <si>
    <t xml:space="preserve">SANTA MARIA </t>
  </si>
  <si>
    <t xml:space="preserve">MA. DE LA LUZ </t>
  </si>
  <si>
    <t xml:space="preserve">ESPINOZA </t>
  </si>
  <si>
    <t>EIRL600404MGTSDZ02</t>
  </si>
  <si>
    <t>LA LUZ</t>
  </si>
  <si>
    <t xml:space="preserve">TOMASA </t>
  </si>
  <si>
    <t xml:space="preserve">MACIAS </t>
  </si>
  <si>
    <t>ARMENDARIZ</t>
  </si>
  <si>
    <t>MAAT880201MGTCRM01</t>
  </si>
  <si>
    <t xml:space="preserve">ALDAMA </t>
  </si>
  <si>
    <t xml:space="preserve">GLORIA </t>
  </si>
  <si>
    <t xml:space="preserve">ESPINOSA </t>
  </si>
  <si>
    <t>EIRG770317MGTSDL08</t>
  </si>
  <si>
    <t xml:space="preserve">LA LUZ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</si>
</sst>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10"/>
      <color theme="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Arial"/>
      <family val="2"/>
    </font>
    <font>
      <b/>
      <sz val="12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339966"/>
      </patternFill>
    </fill>
    <fill>
      <patternFill patternType="solid">
        <fgColor rgb="FFFFF2CC"/>
        <bgColor rgb="FF00808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/>
    <xf numFmtId="0" fontId="10" fillId="7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14" fontId="6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1" fontId="15" fillId="0" borderId="2" xfId="0" applyNumberFormat="1" applyFont="1" applyBorder="1" applyAlignment="1">
      <alignment horizontal="center"/>
    </xf>
    <xf numFmtId="0" fontId="15" fillId="0" borderId="3" xfId="0" applyFont="1" applyBorder="1"/>
    <xf numFmtId="0" fontId="15" fillId="0" borderId="0" xfId="0" applyFont="1"/>
    <xf numFmtId="0" fontId="0" fillId="0" borderId="2" xfId="0" applyBorder="1" applyAlignment="1">
      <alignment horizontal="center" vertical="top"/>
    </xf>
    <xf numFmtId="14" fontId="11" fillId="0" borderId="2" xfId="0" applyNumberFormat="1" applyFont="1" applyBorder="1" applyAlignment="1">
      <alignment horizontal="center"/>
    </xf>
    <xf numFmtId="0" fontId="0" fillId="0" borderId="2" xfId="0" applyBorder="1" applyAlignment="1"/>
    <xf numFmtId="14" fontId="6" fillId="0" borderId="2" xfId="0" applyNumberFormat="1" applyFont="1" applyBorder="1" applyAlignment="1"/>
    <xf numFmtId="14" fontId="15" fillId="0" borderId="2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7" fillId="3" borderId="2" xfId="1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4" fillId="8" borderId="0" xfId="0" applyFont="1" applyFill="1" applyAlignment="1">
      <alignment horizontal="center"/>
    </xf>
    <xf numFmtId="0" fontId="14" fillId="8" borderId="6" xfId="0" applyFont="1" applyFill="1" applyBorder="1" applyAlignment="1">
      <alignment horizontal="center"/>
    </xf>
  </cellXfs>
  <cellStyles count="2">
    <cellStyle name="Normal" xfId="0" builtinId="0"/>
    <cellStyle name="Normal 2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SEDESHU\TRABAJEMOS%20JUNTOS\ARCHIVOS%20PARA%20TRABAJO%20EJERCICIO%20FISCAL%202024\ARCHIVOS%20DE%20TRABAJO%20(CONCENTRACI&#211;N)\SABANAS%20DE%20CAPTURA\SEGUNDA%20SESION%20ORDINARIA\PRIMER%20ARRANQUE\SABANAS%20DGAR\REGION%20VI\20240321%20Total%20Ampliacion%20TJ2024%20R6%202%20ABRIL%202024%20%20(TITO).xlsm?0A2691EC" TargetMode="External"/><Relationship Id="rId1" Type="http://schemas.openxmlformats.org/officeDocument/2006/relationships/externalLinkPath" Target="file:///\\0A2691EC\20240321%20Total%20Ampliacion%20TJ2024%20R6%202%20ABRIL%202024%20%20(TITO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ayout_AmpliacionTJ2024"/>
      <sheetName val="Hoja1_Lista"/>
      <sheetName val="ConsultaINEGI-NO QUITAR"/>
    </sheetNames>
    <sheetDataSet>
      <sheetData sheetId="0" refreshError="1"/>
      <sheetData sheetId="1" refreshError="1"/>
      <sheetData sheetId="2">
        <row r="2">
          <cell r="R2" t="str">
            <v>AS</v>
          </cell>
          <cell r="S2" t="str">
            <v>AGUASCALIENTES</v>
          </cell>
        </row>
        <row r="3">
          <cell r="R3" t="str">
            <v>BC</v>
          </cell>
          <cell r="S3" t="str">
            <v>BAJA CALIFORNIA</v>
          </cell>
        </row>
        <row r="4">
          <cell r="R4" t="str">
            <v>BS</v>
          </cell>
          <cell r="S4" t="str">
            <v>BAJA CALIFORNIA SUR</v>
          </cell>
        </row>
        <row r="5">
          <cell r="R5" t="str">
            <v>CC</v>
          </cell>
          <cell r="S5" t="str">
            <v>CAMPECHE</v>
          </cell>
        </row>
        <row r="6">
          <cell r="R6" t="str">
            <v>CL</v>
          </cell>
          <cell r="S6" t="str">
            <v>COAHUILA DE ZARAGOZA</v>
          </cell>
        </row>
        <row r="7">
          <cell r="R7" t="str">
            <v>CM</v>
          </cell>
          <cell r="S7" t="str">
            <v>COLIMA</v>
          </cell>
        </row>
        <row r="8">
          <cell r="R8" t="str">
            <v>CS</v>
          </cell>
          <cell r="S8" t="str">
            <v>CHIAPAS</v>
          </cell>
        </row>
        <row r="9">
          <cell r="R9" t="str">
            <v>CH</v>
          </cell>
          <cell r="S9" t="str">
            <v>CHIHUAHUA</v>
          </cell>
        </row>
        <row r="10">
          <cell r="R10" t="str">
            <v>DF</v>
          </cell>
          <cell r="S10" t="str">
            <v>DISTRITO FEDERAL</v>
          </cell>
        </row>
        <row r="11">
          <cell r="R11" t="str">
            <v>DG</v>
          </cell>
          <cell r="S11" t="str">
            <v>DURANGO</v>
          </cell>
        </row>
        <row r="12">
          <cell r="R12" t="str">
            <v>GT</v>
          </cell>
          <cell r="S12" t="str">
            <v>GUANAJUATO</v>
          </cell>
        </row>
        <row r="13">
          <cell r="R13" t="str">
            <v>GR</v>
          </cell>
          <cell r="S13" t="str">
            <v>GUERRERO</v>
          </cell>
        </row>
        <row r="14">
          <cell r="R14" t="str">
            <v>HG</v>
          </cell>
          <cell r="S14" t="str">
            <v>HIDALGO</v>
          </cell>
        </row>
        <row r="15">
          <cell r="R15" t="str">
            <v>JC</v>
          </cell>
          <cell r="S15" t="str">
            <v>JALISCO</v>
          </cell>
        </row>
        <row r="16">
          <cell r="R16" t="str">
            <v>MC</v>
          </cell>
          <cell r="S16" t="str">
            <v>MÉXICO</v>
          </cell>
        </row>
        <row r="17">
          <cell r="R17" t="str">
            <v>MN</v>
          </cell>
          <cell r="S17" t="str">
            <v>MICHOACÁN DE OCAMPO</v>
          </cell>
        </row>
        <row r="18">
          <cell r="R18" t="str">
            <v>MS</v>
          </cell>
          <cell r="S18" t="str">
            <v>MORELOS</v>
          </cell>
        </row>
        <row r="19">
          <cell r="R19" t="str">
            <v>NT</v>
          </cell>
          <cell r="S19" t="str">
            <v>NAYARIT</v>
          </cell>
        </row>
        <row r="20">
          <cell r="R20" t="str">
            <v>NL</v>
          </cell>
          <cell r="S20" t="str">
            <v>NUEVO LEÓN</v>
          </cell>
        </row>
        <row r="21">
          <cell r="R21" t="str">
            <v>OC</v>
          </cell>
          <cell r="S21" t="str">
            <v>OAXACA</v>
          </cell>
        </row>
        <row r="22">
          <cell r="R22" t="str">
            <v>PL</v>
          </cell>
          <cell r="S22" t="str">
            <v>PUEBLA</v>
          </cell>
        </row>
        <row r="23">
          <cell r="R23" t="str">
            <v>QT</v>
          </cell>
          <cell r="S23" t="str">
            <v>QUERÉTARO</v>
          </cell>
        </row>
        <row r="24">
          <cell r="R24" t="str">
            <v>QR</v>
          </cell>
          <cell r="S24" t="str">
            <v>QUINTANA ROO</v>
          </cell>
        </row>
        <row r="25">
          <cell r="R25" t="str">
            <v>SP</v>
          </cell>
          <cell r="S25" t="str">
            <v>SAN LUIS POTOSÍ</v>
          </cell>
        </row>
        <row r="26">
          <cell r="R26" t="str">
            <v>SL</v>
          </cell>
          <cell r="S26" t="str">
            <v>SINALOA</v>
          </cell>
        </row>
        <row r="27">
          <cell r="R27" t="str">
            <v>SR</v>
          </cell>
          <cell r="S27" t="str">
            <v>SONORA</v>
          </cell>
        </row>
        <row r="28">
          <cell r="R28" t="str">
            <v>TC</v>
          </cell>
          <cell r="S28" t="str">
            <v>TABASCO</v>
          </cell>
        </row>
        <row r="29">
          <cell r="R29" t="str">
            <v>TS</v>
          </cell>
          <cell r="S29" t="str">
            <v>TAMAULIPAS</v>
          </cell>
        </row>
        <row r="30">
          <cell r="R30" t="str">
            <v>TL</v>
          </cell>
          <cell r="S30" t="str">
            <v>TLAXCALA</v>
          </cell>
        </row>
        <row r="31">
          <cell r="R31" t="str">
            <v>VZ</v>
          </cell>
          <cell r="S31" t="str">
            <v>VERACRUZ DE IGNACIO DE LA LLAVE</v>
          </cell>
        </row>
        <row r="32">
          <cell r="R32" t="str">
            <v>YN</v>
          </cell>
          <cell r="S32" t="str">
            <v>YUCATÁN</v>
          </cell>
        </row>
        <row r="33">
          <cell r="R33" t="str">
            <v>ZS</v>
          </cell>
          <cell r="S33" t="str">
            <v>ZACATECAS</v>
          </cell>
        </row>
        <row r="34">
          <cell r="R34" t="str">
            <v>NE</v>
          </cell>
          <cell r="S34" t="str">
            <v>NACIDO EN EL EXTRANJERO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23"/>
  <sheetViews>
    <sheetView tabSelected="1" topLeftCell="D1" zoomScale="90" zoomScaleNormal="90" workbookViewId="0">
      <pane ySplit="2" topLeftCell="A3" activePane="bottomLeft" state="frozen"/>
      <selection pane="bottomLeft" activeCell="K18" sqref="K18"/>
    </sheetView>
  </sheetViews>
  <sheetFormatPr baseColWidth="10" defaultRowHeight="14.25"/>
  <cols>
    <col min="1" max="1" width="10.125" bestFit="1" customWidth="1"/>
    <col min="2" max="2" width="18" bestFit="1" customWidth="1"/>
    <col min="3" max="4" width="14.5" bestFit="1" customWidth="1"/>
    <col min="5" max="5" width="22" style="9" bestFit="1" customWidth="1"/>
    <col min="6" max="6" width="9" style="8" bestFit="1" customWidth="1"/>
    <col min="7" max="7" width="25.875" customWidth="1"/>
    <col min="8" max="8" width="35.625" bestFit="1" customWidth="1"/>
    <col min="9" max="9" width="13.375" bestFit="1" customWidth="1"/>
    <col min="10" max="10" width="22.875" customWidth="1"/>
    <col min="11" max="11" width="23.375" style="8" bestFit="1" customWidth="1"/>
    <col min="12" max="12" width="29.875" bestFit="1" customWidth="1"/>
    <col min="13" max="13" width="25.125" bestFit="1" customWidth="1"/>
    <col min="14" max="14" width="36.5" bestFit="1" customWidth="1"/>
    <col min="15" max="15" width="13.25" style="8" bestFit="1" customWidth="1"/>
    <col min="16" max="16" width="11.75" style="8" bestFit="1" customWidth="1"/>
    <col min="17" max="17" width="8.5" style="8" bestFit="1" customWidth="1"/>
    <col min="18" max="18" width="10.875" style="8"/>
    <col min="19" max="19" width="12.125" style="8" bestFit="1" customWidth="1"/>
    <col min="20" max="20" width="14.75" style="8" bestFit="1" customWidth="1"/>
    <col min="21" max="21" width="19.5" bestFit="1" customWidth="1"/>
    <col min="22" max="22" width="19.875" bestFit="1" customWidth="1"/>
    <col min="23" max="27" width="10.875" hidden="1" customWidth="1"/>
    <col min="28" max="28" width="37.25" customWidth="1"/>
    <col min="29" max="29" width="33" bestFit="1" customWidth="1"/>
    <col min="30" max="30" width="20.5" customWidth="1"/>
    <col min="31" max="31" width="67.375" bestFit="1" customWidth="1"/>
    <col min="32" max="32" width="43.5" customWidth="1"/>
  </cols>
  <sheetData>
    <row r="1" spans="1:32" ht="15.95" customHeight="1">
      <c r="B1" s="38" t="s">
        <v>27</v>
      </c>
      <c r="C1" s="38"/>
      <c r="D1" s="38"/>
      <c r="H1" s="23" t="s">
        <v>87</v>
      </c>
      <c r="L1" s="23" t="s">
        <v>96</v>
      </c>
    </row>
    <row r="2" spans="1:32" ht="37.5" customHeight="1">
      <c r="A2" s="1" t="s">
        <v>0</v>
      </c>
      <c r="B2" s="1" t="s">
        <v>1</v>
      </c>
      <c r="C2" s="1" t="s">
        <v>2</v>
      </c>
      <c r="D2" s="1" t="s">
        <v>3</v>
      </c>
      <c r="E2" s="7" t="s">
        <v>31</v>
      </c>
      <c r="F2" s="7" t="s">
        <v>4</v>
      </c>
      <c r="G2" s="3" t="s">
        <v>32</v>
      </c>
      <c r="H2" s="1" t="s">
        <v>5</v>
      </c>
      <c r="I2" s="3" t="s">
        <v>6</v>
      </c>
      <c r="J2" s="1" t="s">
        <v>7</v>
      </c>
      <c r="K2" s="2" t="s">
        <v>33</v>
      </c>
      <c r="L2" s="1" t="s">
        <v>34</v>
      </c>
      <c r="M2" s="1" t="s">
        <v>8</v>
      </c>
      <c r="N2" s="1" t="s">
        <v>9</v>
      </c>
      <c r="O2" s="1" t="s">
        <v>10</v>
      </c>
      <c r="P2" s="4" t="s">
        <v>11</v>
      </c>
      <c r="Q2" s="1" t="s">
        <v>12</v>
      </c>
      <c r="R2" s="4" t="s">
        <v>13</v>
      </c>
      <c r="S2" s="1" t="s">
        <v>14</v>
      </c>
      <c r="T2" s="4" t="s">
        <v>15</v>
      </c>
      <c r="U2" s="5" t="s">
        <v>28</v>
      </c>
      <c r="V2" s="5" t="s">
        <v>29</v>
      </c>
      <c r="W2" s="3" t="s">
        <v>16</v>
      </c>
      <c r="X2" s="3" t="s">
        <v>17</v>
      </c>
      <c r="Y2" s="6" t="s">
        <v>18</v>
      </c>
      <c r="Z2" s="6" t="s">
        <v>19</v>
      </c>
      <c r="AA2" s="6" t="s">
        <v>20</v>
      </c>
      <c r="AB2" s="5" t="s">
        <v>30</v>
      </c>
      <c r="AC2" s="5" t="s">
        <v>21</v>
      </c>
      <c r="AD2" s="5" t="s">
        <v>22</v>
      </c>
      <c r="AE2" s="5" t="s">
        <v>23</v>
      </c>
      <c r="AF2" s="5" t="s">
        <v>24</v>
      </c>
    </row>
    <row r="3" spans="1:32" s="30" customFormat="1">
      <c r="A3" s="26">
        <v>1</v>
      </c>
      <c r="B3" s="26" t="s">
        <v>144</v>
      </c>
      <c r="C3" s="26" t="s">
        <v>145</v>
      </c>
      <c r="D3" s="26" t="s">
        <v>114</v>
      </c>
      <c r="E3" s="35">
        <v>28198</v>
      </c>
      <c r="F3" s="26" t="s">
        <v>121</v>
      </c>
      <c r="G3" s="26" t="str">
        <f>VLOOKUP((MID(H3,12,2)),[1]Hoja1_Lista!$R$2:$S$34,2,FALSE)</f>
        <v>GUANAJUATO</v>
      </c>
      <c r="H3" s="26" t="s">
        <v>146</v>
      </c>
      <c r="I3" s="36" t="b">
        <f>AND(NOT(ISNUMBER(VALUE(MID(H3,1,1)))),NOT(ISNUMBER(VALUE(MID(H3,2,1)))),NOT(ISNUMBER(VALUE(MID(H3,3,1)))),NOT(ISNUMBER(VALUE(MID(H3,4,1)))),ISNUMBER(VALUE(MID(H3,5,6))),OR(IF(MID(H3,11,1)="M",TRUE,FALSE),IF(MID(H3,11,1)="H",TRUE,FALSE)),NOT(ISNUMBER(VALUE(MID(H3,12,1)))),NOT(ISNUMBER(VALUE(MID(H3,13,1)))),NOT(ISNUMBER(VALUE(MID(H3,14,1)))),NOT(ISNUMBER(VALUE(MID(H3,15,1)))),NOT(ISNUMBER(VALUE(MID(H3,16,1)))),ISNUMBER(VALUE(MID(H3,17,2))))</f>
        <v>1</v>
      </c>
      <c r="J3" s="26" t="s">
        <v>103</v>
      </c>
      <c r="K3" s="26">
        <v>110220038</v>
      </c>
      <c r="L3" s="26" t="s">
        <v>104</v>
      </c>
      <c r="M3" s="26" t="s">
        <v>105</v>
      </c>
      <c r="N3" s="26" t="s">
        <v>147</v>
      </c>
      <c r="O3" s="26">
        <v>16</v>
      </c>
      <c r="P3" s="26"/>
      <c r="Q3" s="37">
        <v>37640</v>
      </c>
      <c r="R3" s="26"/>
      <c r="S3" s="26"/>
      <c r="T3" s="26"/>
      <c r="U3" s="26">
        <v>2026</v>
      </c>
      <c r="V3" s="26" t="s">
        <v>26</v>
      </c>
      <c r="W3" s="27"/>
      <c r="X3" s="27"/>
      <c r="Y3" s="27"/>
      <c r="Z3" s="27"/>
      <c r="AA3" s="28">
        <f t="shared" ref="AA3" ca="1" si="0">(TODAY()-E3)/365</f>
        <v>48.156164383561645</v>
      </c>
      <c r="AB3" s="27"/>
      <c r="AC3" s="27"/>
      <c r="AD3" s="27" t="s">
        <v>25</v>
      </c>
      <c r="AE3" s="29" t="s">
        <v>35</v>
      </c>
      <c r="AF3" s="27"/>
    </row>
    <row r="4" spans="1:32">
      <c r="A4" s="10">
        <v>2</v>
      </c>
      <c r="B4" s="10" t="s">
        <v>97</v>
      </c>
      <c r="C4" s="10" t="s">
        <v>98</v>
      </c>
      <c r="D4" s="32" t="s">
        <v>99</v>
      </c>
      <c r="E4" s="32">
        <v>33697</v>
      </c>
      <c r="F4" s="10" t="s">
        <v>100</v>
      </c>
      <c r="G4" s="10" t="s">
        <v>101</v>
      </c>
      <c r="H4" s="10" t="s">
        <v>102</v>
      </c>
      <c r="I4" s="36" t="b">
        <f t="shared" ref="I4:I12" si="1">AND(NOT(ISNUMBER(VALUE(MID(H4,1,1)))),NOT(ISNUMBER(VALUE(MID(H4,2,1)))),NOT(ISNUMBER(VALUE(MID(H4,3,1)))),NOT(ISNUMBER(VALUE(MID(H4,4,1)))),ISNUMBER(VALUE(MID(H4,5,6))),OR(IF(MID(H4,11,1)="M",TRUE,FALSE),IF(MID(H4,11,1)="H",TRUE,FALSE)),NOT(ISNUMBER(VALUE(MID(H4,12,1)))),NOT(ISNUMBER(VALUE(MID(H4,13,1)))),NOT(ISNUMBER(VALUE(MID(H4,14,1)))),NOT(ISNUMBER(VALUE(MID(H4,15,1)))),NOT(ISNUMBER(VALUE(MID(H4,16,1)))),ISNUMBER(VALUE(MID(H4,17,2))))</f>
        <v>1</v>
      </c>
      <c r="J4" s="10" t="s">
        <v>103</v>
      </c>
      <c r="K4" s="26">
        <v>110220038</v>
      </c>
      <c r="L4" s="10" t="s">
        <v>104</v>
      </c>
      <c r="M4" s="10" t="s">
        <v>105</v>
      </c>
      <c r="N4" s="10" t="s">
        <v>106</v>
      </c>
      <c r="O4" s="10">
        <v>42</v>
      </c>
      <c r="P4" s="10"/>
      <c r="Q4" s="10">
        <v>37640</v>
      </c>
      <c r="R4" s="10"/>
      <c r="S4" s="10"/>
      <c r="T4" s="10"/>
      <c r="U4" s="10">
        <v>2026</v>
      </c>
      <c r="V4" s="10" t="s">
        <v>26</v>
      </c>
      <c r="W4" s="11"/>
      <c r="X4" s="11"/>
      <c r="Y4" s="11"/>
      <c r="Z4" s="11"/>
      <c r="AA4" s="11"/>
      <c r="AB4" s="11"/>
      <c r="AC4" s="11"/>
      <c r="AD4" s="11"/>
      <c r="AE4" s="11"/>
      <c r="AF4" s="11"/>
    </row>
    <row r="5" spans="1:32">
      <c r="A5" s="10">
        <v>3</v>
      </c>
      <c r="B5" s="10" t="s">
        <v>107</v>
      </c>
      <c r="C5" s="10" t="s">
        <v>108</v>
      </c>
      <c r="D5" s="10" t="s">
        <v>109</v>
      </c>
      <c r="E5" s="32">
        <v>27426</v>
      </c>
      <c r="F5" s="10" t="s">
        <v>100</v>
      </c>
      <c r="G5" s="10" t="s">
        <v>110</v>
      </c>
      <c r="H5" s="10" t="s">
        <v>111</v>
      </c>
      <c r="I5" s="36" t="b">
        <f t="shared" si="1"/>
        <v>1</v>
      </c>
      <c r="J5" s="10" t="s">
        <v>103</v>
      </c>
      <c r="K5" s="26">
        <v>110220038</v>
      </c>
      <c r="L5" s="10" t="s">
        <v>104</v>
      </c>
      <c r="M5" s="10" t="s">
        <v>105</v>
      </c>
      <c r="N5" s="10" t="s">
        <v>112</v>
      </c>
      <c r="O5" s="10">
        <v>11</v>
      </c>
      <c r="P5" s="10"/>
      <c r="Q5" s="10">
        <v>37640</v>
      </c>
      <c r="R5" s="10"/>
      <c r="S5" s="10"/>
      <c r="T5" s="10"/>
      <c r="U5" s="10">
        <v>2026</v>
      </c>
      <c r="V5" s="10" t="s">
        <v>26</v>
      </c>
      <c r="W5" s="31"/>
      <c r="X5" s="31"/>
      <c r="Y5" s="31"/>
      <c r="Z5" s="31"/>
      <c r="AA5" s="31"/>
      <c r="AB5" s="31"/>
      <c r="AC5" s="31"/>
      <c r="AD5" s="31"/>
      <c r="AE5" s="31"/>
      <c r="AF5" s="31"/>
    </row>
    <row r="6" spans="1:32">
      <c r="A6" s="10">
        <v>4</v>
      </c>
      <c r="B6" s="10" t="s">
        <v>113</v>
      </c>
      <c r="C6" s="10" t="s">
        <v>114</v>
      </c>
      <c r="D6" s="10" t="s">
        <v>115</v>
      </c>
      <c r="E6" s="32">
        <v>34208</v>
      </c>
      <c r="F6" s="10" t="s">
        <v>100</v>
      </c>
      <c r="G6" s="10" t="s">
        <v>101</v>
      </c>
      <c r="H6" s="10" t="s">
        <v>116</v>
      </c>
      <c r="I6" s="36" t="b">
        <f t="shared" si="1"/>
        <v>1</v>
      </c>
      <c r="J6" s="10" t="s">
        <v>103</v>
      </c>
      <c r="K6" s="26">
        <v>110220038</v>
      </c>
      <c r="L6" s="10" t="s">
        <v>104</v>
      </c>
      <c r="M6" s="10" t="s">
        <v>105</v>
      </c>
      <c r="N6" s="10" t="s">
        <v>117</v>
      </c>
      <c r="O6" s="10">
        <v>201</v>
      </c>
      <c r="P6" s="10"/>
      <c r="Q6" s="10">
        <v>37640</v>
      </c>
      <c r="R6" s="10"/>
      <c r="S6" s="10"/>
      <c r="T6" s="10"/>
      <c r="U6" s="10">
        <v>2032</v>
      </c>
      <c r="V6" s="10" t="s">
        <v>26</v>
      </c>
      <c r="W6" s="31"/>
      <c r="X6" s="31"/>
      <c r="Y6" s="31"/>
      <c r="Z6" s="31"/>
      <c r="AA6" s="31"/>
      <c r="AB6" s="31"/>
      <c r="AC6" s="31"/>
      <c r="AD6" s="31"/>
      <c r="AE6" s="31"/>
      <c r="AF6" s="31"/>
    </row>
    <row r="7" spans="1:32">
      <c r="A7" s="10">
        <v>5</v>
      </c>
      <c r="B7" s="10" t="s">
        <v>118</v>
      </c>
      <c r="C7" s="10" t="s">
        <v>119</v>
      </c>
      <c r="D7" s="10" t="s">
        <v>120</v>
      </c>
      <c r="E7" s="32">
        <v>37428</v>
      </c>
      <c r="F7" s="10" t="s">
        <v>121</v>
      </c>
      <c r="G7" s="10" t="s">
        <v>110</v>
      </c>
      <c r="H7" s="10" t="s">
        <v>122</v>
      </c>
      <c r="I7" s="36" t="b">
        <f t="shared" si="1"/>
        <v>0</v>
      </c>
      <c r="J7" s="10" t="s">
        <v>103</v>
      </c>
      <c r="K7" s="26">
        <v>110220038</v>
      </c>
      <c r="L7" s="10" t="s">
        <v>104</v>
      </c>
      <c r="M7" s="10" t="s">
        <v>105</v>
      </c>
      <c r="N7" s="10" t="s">
        <v>123</v>
      </c>
      <c r="O7" s="10">
        <v>9</v>
      </c>
      <c r="P7" s="10"/>
      <c r="Q7" s="10">
        <v>37640</v>
      </c>
      <c r="R7" s="10"/>
      <c r="S7" s="10"/>
      <c r="T7" s="10"/>
      <c r="U7" s="10">
        <v>2031</v>
      </c>
      <c r="V7" s="10" t="s">
        <v>26</v>
      </c>
      <c r="W7" s="31"/>
      <c r="X7" s="31"/>
      <c r="Y7" s="31"/>
      <c r="Z7" s="31"/>
      <c r="AA7" s="31"/>
      <c r="AB7" s="31"/>
      <c r="AC7" s="31"/>
      <c r="AD7" s="31"/>
      <c r="AE7" s="31"/>
      <c r="AF7" s="31"/>
    </row>
    <row r="8" spans="1:32">
      <c r="A8" s="10">
        <v>6</v>
      </c>
      <c r="B8" s="10" t="s">
        <v>124</v>
      </c>
      <c r="C8" s="10" t="s">
        <v>120</v>
      </c>
      <c r="D8" s="10" t="s">
        <v>125</v>
      </c>
      <c r="E8" s="32">
        <v>33823</v>
      </c>
      <c r="F8" s="10" t="s">
        <v>121</v>
      </c>
      <c r="G8" s="10" t="s">
        <v>101</v>
      </c>
      <c r="H8" s="10" t="s">
        <v>126</v>
      </c>
      <c r="I8" s="36" t="b">
        <f t="shared" si="1"/>
        <v>1</v>
      </c>
      <c r="J8" s="10" t="s">
        <v>103</v>
      </c>
      <c r="K8" s="26">
        <v>110220038</v>
      </c>
      <c r="L8" s="10" t="s">
        <v>104</v>
      </c>
      <c r="M8" s="10" t="s">
        <v>105</v>
      </c>
      <c r="N8" s="10" t="s">
        <v>123</v>
      </c>
      <c r="O8" s="10">
        <v>9</v>
      </c>
      <c r="P8" s="10"/>
      <c r="Q8" s="10">
        <v>37640</v>
      </c>
      <c r="R8" s="10"/>
      <c r="S8" s="10"/>
      <c r="T8" s="10"/>
      <c r="U8" s="10">
        <v>2033</v>
      </c>
      <c r="V8" s="10" t="s">
        <v>26</v>
      </c>
      <c r="W8" s="31"/>
      <c r="X8" s="31"/>
      <c r="Y8" s="31"/>
      <c r="Z8" s="31"/>
      <c r="AA8" s="31"/>
      <c r="AB8" s="31"/>
      <c r="AC8" s="31"/>
      <c r="AD8" s="31"/>
      <c r="AE8" s="31"/>
      <c r="AF8" s="31"/>
    </row>
    <row r="9" spans="1:32">
      <c r="A9" s="10">
        <v>7</v>
      </c>
      <c r="B9" s="10" t="s">
        <v>127</v>
      </c>
      <c r="C9" s="10" t="s">
        <v>128</v>
      </c>
      <c r="D9" s="10" t="s">
        <v>129</v>
      </c>
      <c r="E9" s="32">
        <v>32531</v>
      </c>
      <c r="F9" s="10" t="s">
        <v>121</v>
      </c>
      <c r="G9" s="10" t="s">
        <v>101</v>
      </c>
      <c r="H9" s="10" t="s">
        <v>130</v>
      </c>
      <c r="I9" s="36" t="b">
        <f t="shared" si="1"/>
        <v>1</v>
      </c>
      <c r="J9" s="10" t="s">
        <v>103</v>
      </c>
      <c r="K9" s="26">
        <v>110220038</v>
      </c>
      <c r="L9" s="10" t="s">
        <v>104</v>
      </c>
      <c r="M9" s="10" t="s">
        <v>105</v>
      </c>
      <c r="N9" s="10" t="s">
        <v>123</v>
      </c>
      <c r="O9" s="10">
        <v>20</v>
      </c>
      <c r="P9" s="10"/>
      <c r="Q9" s="10">
        <v>37640</v>
      </c>
      <c r="R9" s="10"/>
      <c r="S9" s="10"/>
      <c r="T9" s="10"/>
      <c r="U9" s="10">
        <v>2026</v>
      </c>
      <c r="V9" s="10" t="s">
        <v>26</v>
      </c>
      <c r="W9" s="31"/>
      <c r="X9" s="31"/>
      <c r="Y9" s="31"/>
      <c r="Z9" s="31"/>
      <c r="AA9" s="31"/>
      <c r="AB9" s="31"/>
      <c r="AC9" s="31"/>
      <c r="AD9" s="31"/>
      <c r="AE9" s="31"/>
      <c r="AF9" s="31"/>
    </row>
    <row r="10" spans="1:32">
      <c r="A10" s="10">
        <v>8</v>
      </c>
      <c r="B10" s="10" t="s">
        <v>131</v>
      </c>
      <c r="C10" s="10" t="s">
        <v>132</v>
      </c>
      <c r="D10" s="10" t="s">
        <v>114</v>
      </c>
      <c r="E10" s="32">
        <v>28376</v>
      </c>
      <c r="F10" s="10" t="s">
        <v>121</v>
      </c>
      <c r="G10" s="10" t="s">
        <v>101</v>
      </c>
      <c r="H10" s="10" t="s">
        <v>133</v>
      </c>
      <c r="I10" s="36" t="b">
        <f t="shared" si="1"/>
        <v>1</v>
      </c>
      <c r="J10" s="10" t="s">
        <v>103</v>
      </c>
      <c r="K10" s="26">
        <v>110220038</v>
      </c>
      <c r="L10" s="10" t="s">
        <v>104</v>
      </c>
      <c r="M10" s="10" t="s">
        <v>105</v>
      </c>
      <c r="N10" s="10" t="s">
        <v>134</v>
      </c>
      <c r="O10" s="10">
        <v>45</v>
      </c>
      <c r="P10" s="10"/>
      <c r="Q10" s="10">
        <v>37640</v>
      </c>
      <c r="R10" s="10"/>
      <c r="S10" s="10"/>
      <c r="T10" s="10"/>
      <c r="U10" s="10">
        <v>2033</v>
      </c>
      <c r="V10" s="10" t="s">
        <v>26</v>
      </c>
      <c r="W10" s="31"/>
      <c r="X10" s="31"/>
      <c r="Y10" s="31"/>
      <c r="Z10" s="31"/>
      <c r="AA10" s="31"/>
      <c r="AB10" s="31"/>
      <c r="AC10" s="31"/>
      <c r="AD10" s="31"/>
      <c r="AE10" s="31"/>
      <c r="AF10" s="31"/>
    </row>
    <row r="11" spans="1:32">
      <c r="A11" s="10">
        <v>9</v>
      </c>
      <c r="B11" s="10" t="s">
        <v>135</v>
      </c>
      <c r="C11" s="10" t="s">
        <v>136</v>
      </c>
      <c r="D11" s="10" t="s">
        <v>114</v>
      </c>
      <c r="E11" s="32">
        <v>22010</v>
      </c>
      <c r="F11" s="10" t="s">
        <v>121</v>
      </c>
      <c r="G11" s="10" t="s">
        <v>110</v>
      </c>
      <c r="H11" s="10" t="s">
        <v>137</v>
      </c>
      <c r="I11" s="36" t="b">
        <f t="shared" si="1"/>
        <v>1</v>
      </c>
      <c r="J11" s="10" t="s">
        <v>103</v>
      </c>
      <c r="K11" s="26">
        <v>110220038</v>
      </c>
      <c r="L11" s="10" t="s">
        <v>104</v>
      </c>
      <c r="M11" s="10" t="s">
        <v>105</v>
      </c>
      <c r="N11" s="10" t="s">
        <v>138</v>
      </c>
      <c r="O11" s="10">
        <v>24</v>
      </c>
      <c r="P11" s="10"/>
      <c r="Q11" s="10">
        <v>37640</v>
      </c>
      <c r="R11" s="10"/>
      <c r="S11" s="10"/>
      <c r="T11" s="10"/>
      <c r="U11" s="10">
        <v>2026</v>
      </c>
      <c r="V11" s="10" t="s">
        <v>26</v>
      </c>
      <c r="W11" s="31"/>
      <c r="X11" s="31"/>
      <c r="Y11" s="31"/>
      <c r="Z11" s="31"/>
      <c r="AA11" s="31"/>
      <c r="AB11" s="31"/>
      <c r="AC11" s="31"/>
      <c r="AD11" s="31"/>
      <c r="AE11" s="31"/>
      <c r="AF11" s="31"/>
    </row>
    <row r="12" spans="1:32">
      <c r="A12" s="10">
        <v>10</v>
      </c>
      <c r="B12" s="10" t="s">
        <v>139</v>
      </c>
      <c r="C12" s="10" t="s">
        <v>140</v>
      </c>
      <c r="D12" s="10" t="s">
        <v>141</v>
      </c>
      <c r="E12" s="32">
        <v>32174</v>
      </c>
      <c r="F12" s="10" t="s">
        <v>121</v>
      </c>
      <c r="G12" s="10" t="s">
        <v>110</v>
      </c>
      <c r="H12" s="10" t="s">
        <v>142</v>
      </c>
      <c r="I12" s="36" t="b">
        <f t="shared" si="1"/>
        <v>1</v>
      </c>
      <c r="J12" s="10" t="s">
        <v>103</v>
      </c>
      <c r="K12" s="26">
        <v>110220038</v>
      </c>
      <c r="L12" s="10" t="s">
        <v>104</v>
      </c>
      <c r="M12" s="10" t="s">
        <v>105</v>
      </c>
      <c r="N12" s="10" t="s">
        <v>143</v>
      </c>
      <c r="O12" s="10">
        <v>5</v>
      </c>
      <c r="P12" s="10"/>
      <c r="Q12" s="10">
        <v>37640</v>
      </c>
      <c r="R12" s="10"/>
      <c r="S12" s="10"/>
      <c r="T12" s="10"/>
      <c r="U12" s="10">
        <v>2033</v>
      </c>
      <c r="V12" s="10" t="s">
        <v>26</v>
      </c>
      <c r="W12" s="31"/>
      <c r="X12" s="31"/>
      <c r="Y12" s="31"/>
      <c r="Z12" s="31"/>
      <c r="AA12" s="31"/>
      <c r="AB12" s="31"/>
      <c r="AC12" s="31"/>
      <c r="AD12" s="31"/>
      <c r="AE12" s="31"/>
      <c r="AF12" s="31"/>
    </row>
    <row r="13" spans="1:32">
      <c r="A13" s="24">
        <v>1</v>
      </c>
      <c r="B13" s="33"/>
      <c r="C13" s="33"/>
      <c r="D13" s="33"/>
      <c r="E13" s="34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1"/>
      <c r="X13" s="31"/>
      <c r="Y13" s="31"/>
      <c r="Z13" s="31"/>
      <c r="AA13" s="31"/>
      <c r="AB13" s="31"/>
      <c r="AC13" s="31"/>
      <c r="AD13" s="31"/>
      <c r="AE13" s="31"/>
      <c r="AF13" s="31"/>
    </row>
    <row r="14" spans="1:32">
      <c r="A14" s="24">
        <v>2</v>
      </c>
      <c r="B14" s="33"/>
      <c r="C14" s="33"/>
      <c r="D14" s="33"/>
      <c r="E14" s="34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11"/>
      <c r="X14" s="11"/>
      <c r="Y14" s="11"/>
      <c r="Z14" s="11"/>
      <c r="AA14" s="11"/>
      <c r="AB14" s="11"/>
      <c r="AC14" s="11"/>
      <c r="AD14" s="11"/>
      <c r="AE14" s="11"/>
      <c r="AF14" s="11"/>
    </row>
    <row r="15" spans="1:32">
      <c r="A15" s="24">
        <v>3</v>
      </c>
      <c r="B15" s="11"/>
      <c r="C15" s="11"/>
      <c r="D15" s="11"/>
      <c r="E15" s="25"/>
      <c r="F15" s="12"/>
      <c r="G15" s="11"/>
      <c r="H15" s="11"/>
      <c r="I15" s="11"/>
      <c r="J15" s="11"/>
      <c r="K15" s="12"/>
      <c r="L15" s="11"/>
      <c r="M15" s="11"/>
      <c r="N15" s="11"/>
      <c r="O15" s="12"/>
      <c r="P15" s="12"/>
      <c r="Q15" s="12"/>
      <c r="R15" s="12"/>
      <c r="S15" s="12"/>
      <c r="T15" s="12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</row>
    <row r="16" spans="1:32">
      <c r="A16" s="24">
        <v>4</v>
      </c>
      <c r="B16" s="11"/>
      <c r="C16" s="11"/>
      <c r="D16" s="11"/>
      <c r="E16" s="25"/>
      <c r="F16" s="12"/>
      <c r="G16" s="11"/>
      <c r="H16" s="11"/>
      <c r="I16" s="11"/>
      <c r="J16" s="11"/>
      <c r="K16" s="12"/>
      <c r="L16" s="11"/>
      <c r="M16" s="11"/>
      <c r="N16" s="11"/>
      <c r="O16" s="12"/>
      <c r="P16" s="12"/>
      <c r="Q16" s="12"/>
      <c r="R16" s="12"/>
      <c r="S16" s="12"/>
      <c r="T16" s="12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</row>
    <row r="17" spans="1:32">
      <c r="A17" s="24">
        <v>5</v>
      </c>
      <c r="B17" s="11"/>
      <c r="C17" s="11"/>
      <c r="D17" s="11"/>
      <c r="E17" s="25"/>
      <c r="F17" s="12"/>
      <c r="G17" s="11"/>
      <c r="H17" s="11"/>
      <c r="I17" s="11"/>
      <c r="J17" s="11"/>
      <c r="K17" s="12"/>
      <c r="L17" s="11"/>
      <c r="M17" s="11"/>
      <c r="N17" s="11"/>
      <c r="O17" s="12"/>
      <c r="P17" s="12"/>
      <c r="Q17" s="12"/>
      <c r="R17" s="12"/>
      <c r="S17" s="12"/>
      <c r="T17" s="12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</row>
    <row r="18" spans="1:32">
      <c r="A18" s="24">
        <v>6</v>
      </c>
      <c r="B18" s="11"/>
      <c r="C18" s="11"/>
      <c r="D18" s="11"/>
      <c r="E18" s="25"/>
      <c r="F18" s="12"/>
      <c r="G18" s="11"/>
      <c r="H18" s="11"/>
      <c r="I18" s="11"/>
      <c r="J18" s="11"/>
      <c r="K18" s="12"/>
      <c r="L18" s="11"/>
      <c r="M18" s="11"/>
      <c r="N18" s="11"/>
      <c r="O18" s="12"/>
      <c r="P18" s="12"/>
      <c r="Q18" s="12"/>
      <c r="R18" s="12"/>
      <c r="S18" s="12"/>
      <c r="T18" s="12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</row>
    <row r="19" spans="1:32">
      <c r="A19" s="24">
        <v>7</v>
      </c>
      <c r="B19" s="11"/>
      <c r="C19" s="11"/>
      <c r="D19" s="11"/>
      <c r="E19" s="25"/>
      <c r="F19" s="12"/>
      <c r="G19" s="11"/>
      <c r="H19" s="11"/>
      <c r="I19" s="11"/>
      <c r="J19" s="11"/>
      <c r="K19" s="12"/>
      <c r="L19" s="11"/>
      <c r="M19" s="11"/>
      <c r="N19" s="11"/>
      <c r="O19" s="12"/>
      <c r="P19" s="12"/>
      <c r="Q19" s="12"/>
      <c r="R19" s="12"/>
      <c r="S19" s="12"/>
      <c r="T19" s="12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</row>
    <row r="20" spans="1:32">
      <c r="A20" s="24">
        <v>8</v>
      </c>
      <c r="B20" s="11"/>
      <c r="C20" s="11"/>
      <c r="D20" s="11"/>
      <c r="E20" s="25"/>
      <c r="F20" s="12"/>
      <c r="G20" s="11"/>
      <c r="H20" s="11"/>
      <c r="I20" s="11"/>
      <c r="J20" s="11"/>
      <c r="K20" s="12"/>
      <c r="L20" s="11"/>
      <c r="M20" s="11"/>
      <c r="N20" s="11"/>
      <c r="O20" s="12"/>
      <c r="P20" s="12"/>
      <c r="Q20" s="12"/>
      <c r="R20" s="12"/>
      <c r="S20" s="12"/>
      <c r="T20" s="12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</row>
    <row r="21" spans="1:32">
      <c r="A21" s="24">
        <v>9</v>
      </c>
      <c r="B21" s="11"/>
      <c r="C21" s="11"/>
      <c r="D21" s="11"/>
      <c r="E21" s="25"/>
      <c r="F21" s="12"/>
      <c r="G21" s="11"/>
      <c r="H21" s="11"/>
      <c r="I21" s="11"/>
      <c r="J21" s="11"/>
      <c r="K21" s="12"/>
      <c r="L21" s="11"/>
      <c r="M21" s="11"/>
      <c r="N21" s="11"/>
      <c r="O21" s="12"/>
      <c r="P21" s="12"/>
      <c r="Q21" s="12"/>
      <c r="R21" s="12"/>
      <c r="S21" s="12"/>
      <c r="T21" s="12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</row>
    <row r="22" spans="1:32">
      <c r="A22" s="24">
        <v>10</v>
      </c>
      <c r="B22" s="11"/>
      <c r="C22" s="11"/>
      <c r="D22" s="11"/>
      <c r="E22" s="25"/>
      <c r="F22" s="12"/>
      <c r="G22" s="11"/>
      <c r="H22" s="11"/>
      <c r="I22" s="11"/>
      <c r="J22" s="11"/>
      <c r="K22" s="12"/>
      <c r="L22" s="11"/>
      <c r="M22" s="11"/>
      <c r="N22" s="11"/>
      <c r="O22" s="12"/>
      <c r="P22" s="12"/>
      <c r="Q22" s="12"/>
      <c r="R22" s="12"/>
      <c r="S22" s="12"/>
      <c r="T22" s="12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</row>
    <row r="23" spans="1:32">
      <c r="Q23" s="12"/>
    </row>
  </sheetData>
  <autoFilter ref="A2:AF3"/>
  <mergeCells count="1">
    <mergeCell ref="B1:D1"/>
  </mergeCells>
  <phoneticPr fontId="5" type="noConversion"/>
  <conditionalFormatting sqref="H2">
    <cfRule type="duplicateValues" dxfId="0" priority="1"/>
  </conditionalFormatting>
  <pageMargins left="0.7" right="0.7" top="0.75" bottom="0.75" header="0.3" footer="0.3"/>
  <pageSetup orientation="portrait" horizontalDpi="0" verticalDpi="0" r:id="rId1"/>
  <ignoredErrors>
    <ignoredError sqref="K13:K1048576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B1" zoomScale="90" zoomScaleNormal="90" workbookViewId="0">
      <selection activeCell="G3" sqref="G3"/>
    </sheetView>
  </sheetViews>
  <sheetFormatPr baseColWidth="10" defaultRowHeight="14.25"/>
  <cols>
    <col min="1" max="1" width="55" bestFit="1" customWidth="1"/>
    <col min="2" max="2" width="1.5" customWidth="1"/>
    <col min="3" max="3" width="52.875" bestFit="1" customWidth="1"/>
    <col min="4" max="4" width="1.75" customWidth="1"/>
    <col min="5" max="5" width="55.5" bestFit="1" customWidth="1"/>
    <col min="6" max="6" width="1.375" customWidth="1"/>
    <col min="7" max="7" width="51" bestFit="1" customWidth="1"/>
  </cols>
  <sheetData>
    <row r="1" spans="1:7" ht="15.75">
      <c r="A1" s="39" t="s">
        <v>36</v>
      </c>
      <c r="B1" s="40"/>
      <c r="C1" s="40"/>
      <c r="D1" s="40"/>
      <c r="E1" s="40"/>
      <c r="F1" s="40"/>
      <c r="G1" s="41"/>
    </row>
    <row r="2" spans="1:7" ht="5.45" customHeight="1"/>
    <row r="3" spans="1:7" ht="15">
      <c r="A3" s="13" t="s">
        <v>37</v>
      </c>
      <c r="C3" s="13" t="s">
        <v>25</v>
      </c>
      <c r="E3" s="13" t="s">
        <v>38</v>
      </c>
      <c r="G3" s="13" t="s">
        <v>39</v>
      </c>
    </row>
    <row r="4" spans="1:7">
      <c r="A4" s="14" t="s">
        <v>40</v>
      </c>
      <c r="C4" s="15" t="s">
        <v>41</v>
      </c>
      <c r="E4" s="15" t="s">
        <v>41</v>
      </c>
      <c r="G4" s="15" t="s">
        <v>41</v>
      </c>
    </row>
    <row r="5" spans="1:7">
      <c r="A5" s="14" t="s">
        <v>42</v>
      </c>
      <c r="C5" s="15" t="s">
        <v>43</v>
      </c>
      <c r="E5" s="15" t="s">
        <v>44</v>
      </c>
      <c r="G5" s="15" t="s">
        <v>45</v>
      </c>
    </row>
    <row r="6" spans="1:7">
      <c r="A6" s="14" t="s">
        <v>46</v>
      </c>
      <c r="C6" s="15" t="s">
        <v>47</v>
      </c>
      <c r="E6" s="15" t="s">
        <v>48</v>
      </c>
      <c r="G6" s="15" t="s">
        <v>49</v>
      </c>
    </row>
    <row r="7" spans="1:7">
      <c r="A7" s="14" t="s">
        <v>50</v>
      </c>
      <c r="C7" s="15" t="s">
        <v>51</v>
      </c>
      <c r="E7" s="15" t="s">
        <v>52</v>
      </c>
      <c r="G7" s="15" t="s">
        <v>53</v>
      </c>
    </row>
    <row r="8" spans="1:7">
      <c r="A8" s="14" t="s">
        <v>54</v>
      </c>
      <c r="C8" s="15" t="s">
        <v>55</v>
      </c>
      <c r="E8" s="15" t="s">
        <v>56</v>
      </c>
      <c r="G8" s="15" t="s">
        <v>57</v>
      </c>
    </row>
    <row r="9" spans="1:7">
      <c r="A9" s="14" t="s">
        <v>58</v>
      </c>
      <c r="C9" s="15" t="s">
        <v>59</v>
      </c>
      <c r="E9" s="15" t="s">
        <v>55</v>
      </c>
    </row>
    <row r="10" spans="1:7">
      <c r="A10" s="14" t="s">
        <v>60</v>
      </c>
      <c r="C10" s="15" t="s">
        <v>61</v>
      </c>
      <c r="E10" s="15" t="s">
        <v>51</v>
      </c>
    </row>
    <row r="11" spans="1:7">
      <c r="A11" s="14" t="s">
        <v>41</v>
      </c>
      <c r="C11" s="15" t="s">
        <v>62</v>
      </c>
      <c r="E11" s="15" t="s">
        <v>63</v>
      </c>
    </row>
    <row r="12" spans="1:7">
      <c r="A12" s="14" t="s">
        <v>43</v>
      </c>
      <c r="C12" s="15" t="s">
        <v>64</v>
      </c>
    </row>
    <row r="13" spans="1:7">
      <c r="A13" s="14" t="s">
        <v>65</v>
      </c>
    </row>
    <row r="14" spans="1:7">
      <c r="A14" s="14" t="s">
        <v>66</v>
      </c>
    </row>
    <row r="15" spans="1:7">
      <c r="A15" s="14" t="s">
        <v>67</v>
      </c>
    </row>
    <row r="16" spans="1:7">
      <c r="A16" s="14" t="s">
        <v>55</v>
      </c>
    </row>
    <row r="17" spans="1:1">
      <c r="A17" s="14" t="s">
        <v>59</v>
      </c>
    </row>
    <row r="18" spans="1:1">
      <c r="A18" s="14" t="s">
        <v>61</v>
      </c>
    </row>
    <row r="19" spans="1:1">
      <c r="A19" s="14" t="s">
        <v>68</v>
      </c>
    </row>
    <row r="20" spans="1:1">
      <c r="A20" s="14" t="s">
        <v>69</v>
      </c>
    </row>
    <row r="21" spans="1:1">
      <c r="A21" s="15" t="s">
        <v>70</v>
      </c>
    </row>
    <row r="22" spans="1:1">
      <c r="A22" s="15" t="s">
        <v>71</v>
      </c>
    </row>
    <row r="23" spans="1:1">
      <c r="A23" s="15" t="s">
        <v>88</v>
      </c>
    </row>
    <row r="24" spans="1:1">
      <c r="A24" s="15" t="s">
        <v>89</v>
      </c>
    </row>
    <row r="25" spans="1:1">
      <c r="A25" s="15" t="s">
        <v>72</v>
      </c>
    </row>
    <row r="26" spans="1:1">
      <c r="A26" s="15" t="s">
        <v>73</v>
      </c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A3" sqref="A3"/>
    </sheetView>
  </sheetViews>
  <sheetFormatPr baseColWidth="10" defaultRowHeight="14.25"/>
  <cols>
    <col min="1" max="1" width="9.625" bestFit="1" customWidth="1"/>
    <col min="2" max="2" width="43.125" bestFit="1" customWidth="1"/>
    <col min="3" max="3" width="14.875" bestFit="1" customWidth="1"/>
    <col min="4" max="4" width="40.875" bestFit="1" customWidth="1"/>
    <col min="5" max="5" width="31.25" bestFit="1" customWidth="1"/>
  </cols>
  <sheetData>
    <row r="1" spans="1:5" ht="15.75">
      <c r="A1" s="42" t="s">
        <v>86</v>
      </c>
      <c r="B1" s="42"/>
      <c r="C1" s="42"/>
      <c r="D1" s="42"/>
      <c r="E1" s="43"/>
    </row>
    <row r="2" spans="1:5" s="19" customFormat="1" ht="30">
      <c r="A2" s="16" t="s">
        <v>90</v>
      </c>
      <c r="B2" s="18" t="s">
        <v>79</v>
      </c>
      <c r="C2" s="16" t="s">
        <v>74</v>
      </c>
      <c r="D2" s="17" t="s">
        <v>78</v>
      </c>
      <c r="E2" s="16" t="s">
        <v>77</v>
      </c>
    </row>
    <row r="3" spans="1:5" ht="15">
      <c r="A3" s="22" t="s">
        <v>91</v>
      </c>
      <c r="B3" s="20" t="s">
        <v>95</v>
      </c>
      <c r="C3" s="21" t="s">
        <v>37</v>
      </c>
      <c r="D3" s="21" t="s">
        <v>80</v>
      </c>
      <c r="E3" s="21" t="s">
        <v>81</v>
      </c>
    </row>
    <row r="4" spans="1:5" ht="15">
      <c r="A4" s="22" t="s">
        <v>92</v>
      </c>
      <c r="B4" s="20" t="s">
        <v>95</v>
      </c>
      <c r="C4" s="21" t="s">
        <v>25</v>
      </c>
      <c r="D4" s="21" t="s">
        <v>75</v>
      </c>
      <c r="E4" s="21" t="s">
        <v>76</v>
      </c>
    </row>
    <row r="5" spans="1:5" ht="15">
      <c r="A5" s="22" t="s">
        <v>93</v>
      </c>
      <c r="B5" s="20" t="s">
        <v>95</v>
      </c>
      <c r="C5" s="21" t="s">
        <v>38</v>
      </c>
      <c r="D5" s="21" t="s">
        <v>82</v>
      </c>
      <c r="E5" s="21" t="s">
        <v>83</v>
      </c>
    </row>
    <row r="6" spans="1:5" ht="15">
      <c r="A6" s="22" t="s">
        <v>94</v>
      </c>
      <c r="B6" s="20" t="s">
        <v>95</v>
      </c>
      <c r="C6" s="21" t="s">
        <v>39</v>
      </c>
      <c r="D6" s="21" t="s">
        <v>84</v>
      </c>
      <c r="E6" s="21" t="s">
        <v>85</v>
      </c>
    </row>
  </sheetData>
  <mergeCells count="1">
    <mergeCell ref="A1:E1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BASE DE DATOS </vt:lpstr>
      <vt:lpstr>CATALOGO DE ACCIONES</vt:lpstr>
      <vt:lpstr>PLAN DE ACCION SOCIAL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DE LA LUZ MORALES ROMERO</dc:creator>
  <cp:lastModifiedBy>Desarrollo social</cp:lastModifiedBy>
  <dcterms:created xsi:type="dcterms:W3CDTF">2024-08-08T16:45:36Z</dcterms:created>
  <dcterms:modified xsi:type="dcterms:W3CDTF">2025-04-28T16:39:12Z</dcterms:modified>
</cp:coreProperties>
</file>