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Usuario\Desktop\PBR-SED 2026\HIPERVÍNCULOS\HIPERVÍNCULOS 2\"/>
    </mc:Choice>
  </mc:AlternateContent>
  <xr:revisionPtr revIDLastSave="0" documentId="8_{47F34DEC-6435-49FA-ABD0-B505267F80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3RA MOD. 2025" sheetId="9" r:id="rId1"/>
    <sheet name="Hoja1" sheetId="5" state="hidden" r:id="rId2"/>
    <sheet name="Baja de Obras" sheetId="4" state="hidden" r:id="rId3"/>
  </sheets>
  <definedNames>
    <definedName name="_xlnm.Print_Titles" localSheetId="0">'3RA MOD. 2025'!$1:$13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5" i="9" l="1"/>
  <c r="I74" i="9" l="1"/>
  <c r="I73" i="9"/>
  <c r="I22" i="9"/>
  <c r="I72" i="9" l="1"/>
  <c r="N76" i="9" l="1"/>
  <c r="M76" i="9"/>
  <c r="L76" i="9"/>
  <c r="K76" i="9"/>
  <c r="J76" i="9"/>
  <c r="I71" i="9"/>
  <c r="I70" i="9"/>
  <c r="I69" i="9"/>
  <c r="I67" i="9" l="1"/>
  <c r="I66" i="9"/>
  <c r="I65" i="9"/>
  <c r="I64" i="9"/>
  <c r="I58" i="9"/>
  <c r="I57" i="9"/>
  <c r="I56" i="9"/>
  <c r="I52" i="9"/>
  <c r="I51" i="9"/>
  <c r="I50" i="9"/>
  <c r="I49" i="9"/>
  <c r="I48" i="9"/>
  <c r="I47" i="9"/>
  <c r="I46" i="9"/>
  <c r="I45" i="9"/>
  <c r="I26" i="9"/>
  <c r="I25" i="9"/>
  <c r="I24" i="9"/>
  <c r="I23" i="9"/>
  <c r="S76" i="9"/>
  <c r="I40" i="9"/>
  <c r="I38" i="9"/>
  <c r="I39" i="9"/>
  <c r="U22" i="9" l="1"/>
  <c r="I37" i="9" l="1"/>
  <c r="I36" i="9" l="1"/>
  <c r="I35" i="9"/>
  <c r="I63" i="9" l="1"/>
  <c r="I21" i="9" l="1"/>
  <c r="U21" i="9" s="1"/>
  <c r="I20" i="9" l="1"/>
  <c r="U20" i="9" s="1"/>
  <c r="I17" i="9" l="1"/>
  <c r="U17" i="9" s="1"/>
  <c r="I44" i="9"/>
  <c r="I34" i="9" l="1"/>
  <c r="I62" i="9" l="1"/>
  <c r="I68" i="9" l="1"/>
  <c r="I60" i="9"/>
  <c r="I59" i="9"/>
  <c r="I61" i="9"/>
  <c r="I55" i="9"/>
  <c r="I54" i="9"/>
  <c r="I53" i="9"/>
  <c r="I33" i="9"/>
  <c r="I32" i="9"/>
  <c r="I43" i="9"/>
  <c r="I42" i="9"/>
  <c r="I41" i="9"/>
  <c r="I31" i="9"/>
  <c r="I30" i="9"/>
  <c r="I29" i="9"/>
  <c r="I28" i="9"/>
  <c r="I27" i="9"/>
  <c r="I16" i="9"/>
  <c r="I19" i="9"/>
  <c r="U19" i="9" s="1"/>
  <c r="I15" i="9"/>
  <c r="U15" i="9" s="1"/>
  <c r="I18" i="9"/>
  <c r="U18" i="9" s="1"/>
  <c r="I14" i="9"/>
  <c r="U14" i="9" l="1"/>
  <c r="I76" i="9"/>
  <c r="U23" i="9"/>
  <c r="J5" i="4" l="1"/>
  <c r="J4" i="4"/>
  <c r="J3" i="4"/>
  <c r="J2" i="4"/>
  <c r="J1" i="4"/>
</calcChain>
</file>

<file path=xl/sharedStrings.xml><?xml version="1.0" encoding="utf-8"?>
<sst xmlns="http://schemas.openxmlformats.org/spreadsheetml/2006/main" count="544" uniqueCount="266">
  <si>
    <t>DESCRIPCIÓN DEL PROYECTO</t>
  </si>
  <si>
    <t>ESTRUCTURA FINANCIERA</t>
  </si>
  <si>
    <t>LOCALIDAD</t>
  </si>
  <si>
    <t>CANTIDAD</t>
  </si>
  <si>
    <t>UNIDAD DE MEDIDA</t>
  </si>
  <si>
    <t>RAMO 33</t>
  </si>
  <si>
    <t>METAS EN PLANEACIÓN</t>
  </si>
  <si>
    <t>MUNICIPIO DE OCAMPO, GUANAJUATO</t>
  </si>
  <si>
    <t>DIRECCIÓN DE OBRAS PÚBLICAS</t>
  </si>
  <si>
    <t>ELECTRIFICACIÓN</t>
  </si>
  <si>
    <t xml:space="preserve">LAS TROJES </t>
  </si>
  <si>
    <t xml:space="preserve">EL TIGRE </t>
  </si>
  <si>
    <t>20 DE NOVIEMBRE</t>
  </si>
  <si>
    <t>FRACCIONAMIENTO SAN ELÍAS</t>
  </si>
  <si>
    <t>POSTES</t>
  </si>
  <si>
    <t>OCAMPO</t>
  </si>
  <si>
    <t>5 SERVICIOS, TERRENO EJIDAL (IRREGULAR)</t>
  </si>
  <si>
    <t>2 SERVICIOS, TERRENO EJIDAL (IRREGULAR)</t>
  </si>
  <si>
    <t>FALTA DE VERIFICAR</t>
  </si>
  <si>
    <t>10 SERVICIOS, TERRENO EJIDAL (IRREGULAR)</t>
  </si>
  <si>
    <t>AMPLIACIÓN DE ELECTRIFICACIÓN, EN OCAMPO, GTO., COLONIA INDEPENDENCIA, CALLES NUM. 2 ENTRE CALLE 16 DE SEPTIEMBRE.</t>
  </si>
  <si>
    <t>PSBMC</t>
  </si>
  <si>
    <t>AMPLIACIÓN DE ELECTRIFICACIÓN, EN OCAMPO, GTO. LOCALIDAD LAS TROJES, CALLE VENUSTIANO CARRANZA.</t>
  </si>
  <si>
    <t>AMPLIACIÓN DE ELECTRIFICACIÓN, EN OCAMPO, GTO. LOCALIDAD EL TIGRE, 2DA ETAPA.</t>
  </si>
  <si>
    <t>AMPLIACIÓN DE ELECTRIFICACIÓN, EN OCAMPO, GTO. LOCALIDAD 20 DE NOVIEMBRE, CALLE</t>
  </si>
  <si>
    <t>AMPLIACIÓN DE ELECTRIFICACIÓN, EN OCAMPO, GTO. LOCALIDAD FRACCIONAMIENTO SAN ELIAS, CALLE (2DA ETAPA)</t>
  </si>
  <si>
    <t>S/A</t>
  </si>
  <si>
    <t>SUB CLASIFICACIÓN</t>
  </si>
  <si>
    <t>GACHUPINES</t>
  </si>
  <si>
    <t>NOMBRE DE LA ACCIÓN</t>
  </si>
  <si>
    <t>FUENTE DE
FINANCIAMIENTO</t>
  </si>
  <si>
    <t>FAISMUN</t>
  </si>
  <si>
    <t>FEDERAL</t>
  </si>
  <si>
    <t>Rubro del Gasto</t>
  </si>
  <si>
    <t>APO: Agua entubada</t>
  </si>
  <si>
    <t>ALC: Alcantarillado</t>
  </si>
  <si>
    <t>DRE: Drenaje y Letrinas</t>
  </si>
  <si>
    <t>IBE: Infraestructira Básica del sector educativo</t>
  </si>
  <si>
    <t>IBS: Infraestructura básica del sector salud</t>
  </si>
  <si>
    <t>MEV: Mejoramiento de vivienda</t>
  </si>
  <si>
    <t>URB: Urbanización</t>
  </si>
  <si>
    <t>Subclasificación</t>
  </si>
  <si>
    <t>Electrificación</t>
  </si>
  <si>
    <t>ELE: Electrificación</t>
  </si>
  <si>
    <t>Incidencia</t>
  </si>
  <si>
    <t>DIR: Directa</t>
  </si>
  <si>
    <t>COM: Complementaria</t>
  </si>
  <si>
    <t>IND: Indirectos</t>
  </si>
  <si>
    <t>No Aplica</t>
  </si>
  <si>
    <t>JUAN CARLOS OLALDE VELÁZQUEZ</t>
  </si>
  <si>
    <t>Motivo de Actualización</t>
  </si>
  <si>
    <t>a) CAMBIO DE NOMBRE</t>
  </si>
  <si>
    <t>b) ALTA DE OBRA</t>
  </si>
  <si>
    <t>MONTO ESTIMADO A INVERTIR</t>
  </si>
  <si>
    <t>CABRAS DE GUADALUPE</t>
  </si>
  <si>
    <t>PRESENTA</t>
  </si>
  <si>
    <t>KM</t>
  </si>
  <si>
    <t>FECHA DE PRESENTACIÓN:</t>
  </si>
  <si>
    <t>SAN JOSÉ DEL TORREÓN</t>
  </si>
  <si>
    <t>LA ESCONDIDA</t>
  </si>
  <si>
    <t>SANTA BÁRBARA</t>
  </si>
  <si>
    <t>DRENAJE SANITARIO</t>
  </si>
  <si>
    <t xml:space="preserve">CONSTRUCCIÓN DE CUARTO DORMITORIO EN OCAMPO, GTO. EN LOCALIDADES DEL MUNICIPIO </t>
  </si>
  <si>
    <t>EQUIPAMIENTO DE VIVIENDA CON CALENTADOR SOLAR EN OCAMPO, GTO. EN LOCALIDADES DEL MUNICIPIO.</t>
  </si>
  <si>
    <t>VARIAS LOCALIDADES</t>
  </si>
  <si>
    <t>CALENTADOR SOLAR</t>
  </si>
  <si>
    <t>CUARTO DORMITORIO</t>
  </si>
  <si>
    <t xml:space="preserve">CONSTRUCCIÓN DE ABREVADEROS AGRICOLAS EN OCAMPO, GTO. EN LOCALIDADES DEL MUNICIPIO. </t>
  </si>
  <si>
    <t>ABREVADERO AGRICOLA</t>
  </si>
  <si>
    <t>ABREVADERO</t>
  </si>
  <si>
    <t>M2 ARRO.
ML GUAR.
M2 BANQ.</t>
  </si>
  <si>
    <t>EL TROPEZON</t>
  </si>
  <si>
    <t>SANTA BARBARA</t>
  </si>
  <si>
    <t>CAMINO RURAL</t>
  </si>
  <si>
    <t xml:space="preserve">REHABILITACIÓN DE CAMINO RURAL CON CARPETA ASFALTICA EN OCAMPO, GTO. LOCALIDAD EL COLORADO. ACCESO A LA LOCALIDAD. </t>
  </si>
  <si>
    <t>REHABILITACIÓN DE CAMINO RURAL DEL CONO DE LA TRINIDAD A PUERTA DE LOS GUZMAN, (2DA ETAPA), EN OCAMPO, GTO.</t>
  </si>
  <si>
    <t xml:space="preserve">REHABILITACIÓN DE CANCHA DE FÚTBOL RÁPIDO EN LA UNIDAD DEPORTIVA DEL MUNICIPIO DE OCAMPO, GTO. </t>
  </si>
  <si>
    <t xml:space="preserve">AMPLIACIÓN CASA DE LA CULTURA SOCORRO ARANDA DEL MUNICIPIO DE OCAMPO GTO. </t>
  </si>
  <si>
    <t>CONSTRUCCIÓN DE UN MODULO DE GAVETAS (96) EN EL PANTEÓN MUNICIPAL SAN JOSÉ EN OCAMPO, GTO.</t>
  </si>
  <si>
    <t>EL COLORADO</t>
  </si>
  <si>
    <t>PUERTA DE LOS GUZMAN</t>
  </si>
  <si>
    <t>ESPACIOS PÚBLICOS</t>
  </si>
  <si>
    <t>CANCHA</t>
  </si>
  <si>
    <t>ELABORACIÓN DE PROYECTOS DE LAS OBRAS QUE SE REALIZAN CON RECURSOS DEL FONDO DE APORTACIONES PARA LA INFRAESTRUCTURA SOCIAL.</t>
  </si>
  <si>
    <t>PROYECTOS</t>
  </si>
  <si>
    <t xml:space="preserve">CONSTRUCCIÓN DE BARDA PERIMETRAL EN EL CENTRO GERONTOLÓGICO EN OCAMPO, GTO. </t>
  </si>
  <si>
    <t xml:space="preserve">REHABILITACIÓN DE CAMINO RURAL DE SANTA BARBARA A SAN ELIAS, EN OCAMPO, GTO. </t>
  </si>
  <si>
    <t>REHABILITACIÓN DE CAMINO RURAL DE CARRETERA ESTATAL OCAMPO - LEÓN A SAN JOSÉ DEL TORREÓN, EN OCAMPO, GTO.</t>
  </si>
  <si>
    <t>PREDIO LOS LOCOS</t>
  </si>
  <si>
    <t>SAN PEDRO DE IBARRA</t>
  </si>
  <si>
    <t>PAVIMENTACIÓN</t>
  </si>
  <si>
    <t>AGUA POTABLE</t>
  </si>
  <si>
    <t>CONSTRUCCIÓN DE PAVIMENTACIÓN CON EMPEDRADO EN OCAMPO GTO. LOCALIDAD SAN JOSÉ DEL TORREÓN, CALLE MORELOS Y JUÁREZ, 2DA ETAPA.</t>
  </si>
  <si>
    <t>TANQUE</t>
  </si>
  <si>
    <t>CONSTRUCCIÓN DE CALLE CON CONCRETO HIDRAULICO EN OCAMPO GTO. LOCALIDAD GACHUPINES, CALLEJÓN COLON.</t>
  </si>
  <si>
    <t>TROJES</t>
  </si>
  <si>
    <t xml:space="preserve">REHABILITACIÓN DE RED DE DISTRIBUCIÓN DE AGUA POTABLE, EN OCAMPO GTO. LOCALIDAD TROJES, CALLES  EMILIANO ZAPATA, VENUSTIANO CARRANZA, CALLE SIN NOMBRE Y PRIVADA LÓPEZ PORTILLO. </t>
  </si>
  <si>
    <t>DESMONTE DE GALICIA</t>
  </si>
  <si>
    <t>CONSTRUCCIÓN DE LÍNEA DE CONDUCCIÓN DE AGUA POTABLE, EN OCAMPO, DEL POZO DESMONTE DE TORRES AL POZO LA VENTA 2.</t>
  </si>
  <si>
    <t>EL VEINTE</t>
  </si>
  <si>
    <t>CONSTRUCCIÓN DE PAVIMENTACIÓN CON CONCRETO HIDRÁULICO EN OCAMPO GTO. LOCALIDAD SANTA BARBARA, CALLE GUERRERO.</t>
  </si>
  <si>
    <t>CONSTRUCCIÓN DE TANQUE DE REGULARIZACIÓN DE AGUA POTABLE ELEVADO DE 50 M3. COMUNIDAD EL VEINTE DE NOVIEMBRE, OCAMPO, GTO.</t>
  </si>
  <si>
    <t>SAN ELIAS</t>
  </si>
  <si>
    <t>ESTATAL</t>
  </si>
  <si>
    <t>REC. MPAL.</t>
  </si>
  <si>
    <t>BENEFICIARIO</t>
  </si>
  <si>
    <t>AYUNTAMIENTO 2024 - 2027</t>
  </si>
  <si>
    <t>DIRECCIÓN DE OBRA PÚBLICA</t>
  </si>
  <si>
    <t>NVO.CZO. / FAISMUN</t>
  </si>
  <si>
    <t>SEC. CAMPO / REC. MPAL. / BENEF.</t>
  </si>
  <si>
    <t>REC. ESTATAL LIBRE DISPOSICIÓN 2025</t>
  </si>
  <si>
    <t>580.00
160.00
256.84</t>
  </si>
  <si>
    <t>1,984.88
488.00
732.00</t>
  </si>
  <si>
    <t>CONSTRUCCIÓN DE PAVIMENTACIÓN CON CONCRETO HIDRÁULICO, EN OCAMPO GTO. LOCALIDAD EL TROPEZÓN, CALLE DOLORES HIDALGO, (2DA ETAPA).</t>
  </si>
  <si>
    <t>CONSTRUCCIÓN DE PAVIMENTACIÓN CON CONCRETO HIDRÁULICO, EN OCAMPO GTO. LOCALIDAD EL VEINTE, CALLE 20 DE NOVIEMBRE, (2DA ETAPA).</t>
  </si>
  <si>
    <t>971.13
287.66
340.84</t>
  </si>
  <si>
    <t>GAVETAS</t>
  </si>
  <si>
    <t>170.00</t>
  </si>
  <si>
    <t>M2 BARDA</t>
  </si>
  <si>
    <t>96.00</t>
  </si>
  <si>
    <t>1.00</t>
  </si>
  <si>
    <t>ML</t>
  </si>
  <si>
    <t>1,620.00</t>
  </si>
  <si>
    <t>2.80</t>
  </si>
  <si>
    <t>2.00</t>
  </si>
  <si>
    <t>1.10</t>
  </si>
  <si>
    <t>1,062.00
754.00
1,162.00</t>
  </si>
  <si>
    <t>1,360.00
340.00
700.00</t>
  </si>
  <si>
    <t xml:space="preserve">REHABILITACIÓN DE CANCHA DE FÚTBOL SIETE DE PRACTICAS Y OBRAS COMPLEMENTARIAS, EN LA COL. CENTRO, OCAMPO, GTO. </t>
  </si>
  <si>
    <t>OBRA</t>
  </si>
  <si>
    <t>REHABILITACIÓN DEL JARDÍN PRINCIPAL Y CALLES ALEDAÑAS AL MISMO JARDÍN.</t>
  </si>
  <si>
    <t>EL PAJARO</t>
  </si>
  <si>
    <t>1,000.00
300.00
360.00</t>
  </si>
  <si>
    <t>CONSTRUCCIÓN DE PAVIMENTACIÓN CON CONCRETO HIDRÁULICO EN OCAMPO GTO. LOCALIDAD EL PAJARO, CALLE LA CRUZ, (2DA ETAPA).</t>
  </si>
  <si>
    <t>CONSTRUCCIÓN DE PAVIMENTACIÓN CON CONCRETO HIDRÁULICO EN OCAMPO GTO. LOCALIDAD SAN PEDRO DE IBARRA, CALLE MADERO.</t>
  </si>
  <si>
    <t>SANTA REGINA</t>
  </si>
  <si>
    <t>CONSTRUCCIÓN DE PAVIMENTACIÓN CON CONCRETO HIDRÁULICO EN OCAMPO GTO. LOCALIDAD SANTA REGINA, CALLES LAZARO CARDENAS Y VICENTE GUERRERO.</t>
  </si>
  <si>
    <t>428.86
118.01
124.85</t>
  </si>
  <si>
    <t>343.62
99.11
141.01</t>
  </si>
  <si>
    <t>437.72
97.98
203.18</t>
  </si>
  <si>
    <t>REHABILITACIÓN DE CAMINO RURAL, LA ESCONDIDA - 20 DE NOVIEMBRE. 1ER. ETAPA, EN EL MUNICIPIO DE OCAMPO.</t>
  </si>
  <si>
    <t>2.66</t>
  </si>
  <si>
    <t>CONSTRUCCIÓN DE ELECTRIFICACIÓN EN OCAMPO, GTO. LOCALIDAD SANTA BARBARA, CALLE EL EPASOTE.</t>
  </si>
  <si>
    <t xml:space="preserve">CONSTRUCCIÓN DE ELECTRIFICACIÓN, EN OCAMPO GTO. LOCALIDAD OCAMPO, CAMINO LA PUERTA DEL CALLEJON, (CARRETERA OCAMPO - OJUELOS, KM. 3). </t>
  </si>
  <si>
    <t>OCAMPO (LA PUERTA DEL CALLEJON)</t>
  </si>
  <si>
    <t>CONTRATISTA</t>
  </si>
  <si>
    <t>REBSU</t>
  </si>
  <si>
    <t>JM</t>
  </si>
  <si>
    <t>GUSTAVO</t>
  </si>
  <si>
    <t>ROGELIO</t>
  </si>
  <si>
    <t>MICSA</t>
  </si>
  <si>
    <t>269.32
14.00</t>
  </si>
  <si>
    <t>ML RED
PZA DESCAR.</t>
  </si>
  <si>
    <t>1,106.30
27.00</t>
  </si>
  <si>
    <t xml:space="preserve">REHABILITACIÓN DE CANCHA DE FÚTBOL SIETE DE PRACTICAS Y OBRAS COMPLEMENTARIAS, EN LA LOC. SANTA BARBARA, MUNICIPIO DE OCAMPO, GTO. </t>
  </si>
  <si>
    <t>AMPLIACIÓN DE ELECTRIFICACIÓN, EN OCAMPO GTO. LOCALIDAD SAN PEDRO DE IBARRA, CALLE ESPERANZA.</t>
  </si>
  <si>
    <t>ML CABLE
PZA POSTES
PZA ACOMET.</t>
  </si>
  <si>
    <t>279.00
5.00
1.00</t>
  </si>
  <si>
    <t xml:space="preserve">AMPLIACIÓN DE ELECTRIFICACIÓN EN OCAMPO GTO. COMUNIDAD EL VEINTE DE NOVIEMBRE, TRAMO 1: CALLES: PEDREGAL Y SAN MARTIN CABALLERO, TRAMO 2: CALLES: LA ARBOLEDA Y SAN ANTONIO. </t>
  </si>
  <si>
    <t>LA HACIENDITA</t>
  </si>
  <si>
    <t>SAN RAFAEL</t>
  </si>
  <si>
    <t>CONSTRUCCIÓN DE PAVIMENTACIÓN CON CONCRETO HIDRÁULICO EN OCAMPO GTO. LOCALIDAD SAN RAFAEL, CALLE VICENTE GUERRERO.</t>
  </si>
  <si>
    <t>CONSTRUCCIÓN DE PAVIMENTACIÓN CON CONCRETO HIDRÁULICO EN OCAMPO GTO. LOCALIDAD LA HACIENDITA, LATERAL DE CARRETERA, SALIDA A LAGUNA CERCADA.</t>
  </si>
  <si>
    <t>SIN PRESUPUESTO</t>
  </si>
  <si>
    <t>41</t>
  </si>
  <si>
    <t>EQUIPAM.</t>
  </si>
  <si>
    <t>DIP. PRI</t>
  </si>
  <si>
    <t>YULMA</t>
  </si>
  <si>
    <t>CONSTRUCCIÓN DE PAVIMENTACIÓN CON CONCRETO HIDRÁULICO, EN OCAMPO GTO. LOCALIDAD OCAMPO, COL. CENTRO, CALLE ALLENDE (TRAMO: COMONFORT A ARTESANOS).</t>
  </si>
  <si>
    <t>CONSTRUCCIÓN DE PAVIMENTACIÓN CON CONCRETO HIDRÁULICO, EN OCAMPO GTO. LOCALIDAD OCAMPO, COL. CENTRO, CALLE JUAN TORRES (TRAMO: COMONFORT A ARTESANOS).</t>
  </si>
  <si>
    <t>SEC. CAMPO / FAISMUN</t>
  </si>
  <si>
    <t>LIBIA</t>
  </si>
  <si>
    <t>ILUMINACIÓN DE LAS TORRES DEL TEMPLO DE SAN JUAN BAUTISTA, CABECERA MUNICIPAL, OCAMPO, GTO.</t>
  </si>
  <si>
    <t>3.00</t>
  </si>
  <si>
    <t>MODULOS</t>
  </si>
  <si>
    <t>1,050.00
300.00
600.00</t>
  </si>
  <si>
    <t>1,800.00
400.00
1,000.00</t>
  </si>
  <si>
    <t>0.00
240.00
840.00</t>
  </si>
  <si>
    <t>1,050.00
340.00
500.00</t>
  </si>
  <si>
    <t>220.00
110.00
0.00</t>
  </si>
  <si>
    <t>160.00
80.00
0.00</t>
  </si>
  <si>
    <t>16</t>
  </si>
  <si>
    <t>AMPLIACIÓN DE ELECTRIFICACIÓN, EN OCAMPO, GTO. PREDIO LOS LOCOS, CALLE LOS MARTINEZ.</t>
  </si>
  <si>
    <t>CONSTRUCCIÓN DE PAVIMENTACIÓN CON CONCRETO HIDRÁULICO EN OCAMPO GTO. LOCALIDAD SANTA BARBARA, CALLES: GUANAJUATO Y ZARAGOZA.</t>
  </si>
  <si>
    <t>CARMEN DEL SUR</t>
  </si>
  <si>
    <t>CONSTRUCCIÓN DE PAVIMENTACIÓN CON PIEDRA AHOGADA EN CONCRETO, EN OCAMPO GTO. LOCALIDAD CARMEN DEL SUR, CALLE DESARROLLO SOCIAL.</t>
  </si>
  <si>
    <t>0.00
0.00
0.00</t>
  </si>
  <si>
    <t>2,520.00
720.00
1,080.00</t>
  </si>
  <si>
    <t>EQUIPAMIENTO PARA EL REBOMBEO DE AGUA POTABLE, DEL POZO DE DESMONTE DE GALICIA.</t>
  </si>
  <si>
    <t>CONSTRUCCIÓN DE PAVIMENTACIÓN CON PORFIDO, EN OCAMPO GTO. LOCALIDAD OCAMPO, COL. CENTRO, CALLE MIGUEL HIDALGO (TRAMO: PLAZA PRINCIPAL A MANUEL DOBLADO).</t>
  </si>
  <si>
    <t>CONSTRUCCIÓN DE PAVIMENTACIÓN CON PORFIDO, EN OCAMPO GTO. LOCALIDAD OCAMPO, COL. CENTRO, CALLE GUADALUPE VICTORIA (TRAMO: PLAZA PRINCIPAL A LEONA VICARIO).</t>
  </si>
  <si>
    <t>ML RED
PZA TOMAS</t>
  </si>
  <si>
    <t>LUNA</t>
  </si>
  <si>
    <t>CONSTRUCCIÓN DE RED DE DISTRIBUCIÓN DE AGUA POTABLE, EN OCAMPO GTO. LOCALIDAD LA ESCONDIDA, CALLES: MIGUEL HIDALGO, CARDONAL, Y PRIVADAS CARDONAL, CALCETIN, JARILLAS Y RINCON.</t>
  </si>
  <si>
    <t>774.00
0.00
0.00</t>
  </si>
  <si>
    <t>CONSTRUCCIÓN DE PAVIMENTACIÓN CON CONCRETO HIDRÁULICO, EN OCAMPO GTO. LOCALIDAD OCAMPO, COL. CENTRO, CALLE PROL. ESCOBEDO (TRAMO: ESCOBEDO A INSURGENTES).</t>
  </si>
  <si>
    <t>1,440.00
240.00
600.00</t>
  </si>
  <si>
    <t>INDIRECTOS DEL FAISMUN</t>
  </si>
  <si>
    <t>No. CONTROL</t>
  </si>
  <si>
    <t>NVO.CZO.
FAISMUN</t>
  </si>
  <si>
    <t>SEC. CAMPO
FAISMUN</t>
  </si>
  <si>
    <t>8.00</t>
  </si>
  <si>
    <t>AMPLIACIÓN DE ELECTRIFICACIÓN EN OCAMPO GTO. COL. LA GARZA, CALLES: EMILIANO ZAPATA, SANTO TORIBIO Y SAN MARTÍN CABALLERO.</t>
  </si>
  <si>
    <t xml:space="preserve">486.00
10.00
9.00
</t>
  </si>
  <si>
    <t>820.00</t>
  </si>
  <si>
    <t>LAZARO</t>
  </si>
  <si>
    <t>RAFA</t>
  </si>
  <si>
    <t>ROMERO</t>
  </si>
  <si>
    <t>FUENTES</t>
  </si>
  <si>
    <t>VELAZQUEZ</t>
  </si>
  <si>
    <t>ZARCO</t>
  </si>
  <si>
    <t>TOÑO JR</t>
  </si>
  <si>
    <t>FELIX</t>
  </si>
  <si>
    <t>AJO</t>
  </si>
  <si>
    <t>TAVO</t>
  </si>
  <si>
    <t>385.00
10.00
11.00</t>
  </si>
  <si>
    <t>496.93
139.06
146.20</t>
  </si>
  <si>
    <t>REHABILITACIÓN DE CAMINO RURAL LA LAGUNITA - CABRAS DE GUADALUPE, 2DA ETAPA, EN EL MUNICIPIO DE OCAMPO.</t>
  </si>
  <si>
    <t>0.53</t>
  </si>
  <si>
    <t>415.60
9.00
1.00</t>
  </si>
  <si>
    <t>230.00
6.00
8.00</t>
  </si>
  <si>
    <t>120.00
2.00
4.00</t>
  </si>
  <si>
    <t>160.00
5.00
2.00</t>
  </si>
  <si>
    <t>633.00
15.00
5.00</t>
  </si>
  <si>
    <t>PROGRAMA GENERAL DE OBRA PÚBLICA, Y PROGRAMA DE INVERSIÓN</t>
  </si>
  <si>
    <t>CONSTRUCCIÓN DE DRENAJE SANITARIO EN OCAMPO GTO. LOCALIDAD LA ESCONDIDA, CALLES: RODEO Y AVENIDA MORELOS.</t>
  </si>
  <si>
    <t xml:space="preserve">CONSTRUCCIÓN DE DRENAJE SANITARIO EN OCAMPO GTO. LOCALIDAD LA ESCONDIDA, CALLES: MIGUEL HIDALGO, CARDONAL, PRIVADA DEL CARDONAL, PRIVADA CALCETÍN, JARILLAS, Y CALLE RINCON. </t>
  </si>
  <si>
    <t>CONSTRUCCIÓN DE PAVIMENTACIÓN CON CONCRETO HIDRÁULICO, EN OCAMPO GTO. LOCALIDAD GACHUPINES, CALLE AMADO NERVO, (2DA ETAPA).</t>
  </si>
  <si>
    <t>REHABILITACIÓN DE ESPACIO PÚBLICO MULTIDEPORTIVO CON LA COLOCACIÓN DE CERCADO PERIMETRAL CON MALLA CICLÓNICA EN OCAMPO, GTO. LOCALIDAD LAS TROJES.</t>
  </si>
  <si>
    <t>CONSTRUCCIÓN DE PAVIMENTACIÓN CON CONCRETO HIDRÁULICO, EN OCAMPO GTO. LOCALIDAD OCAMPO, COL. CENTRO, CALLE SIRENA.</t>
  </si>
  <si>
    <t>AMPLIACIÓN DE ELECTRIFICACIÓN EN OCAMPO, GTO. LOCALIDAD SANTA BARBARA, CALLE ALLENDE.</t>
  </si>
  <si>
    <t>3,921.23.00
0.00
0.00</t>
  </si>
  <si>
    <t>CONSTRUCCIÓN DE PAVIMENTACIÓN CON CONCRETO HIDRÁULICO EN OCAMPO GTO. LOCALIDAD SANTA BARBARA, CALLE JUÁREZ, (TRAMO: GUERRERO A ALLENDE).</t>
  </si>
  <si>
    <t>CONSTRUCCIÓN DE PAVIMENTACIÓN CON CONCRETO HIDRÁULICO EN OCAMPO GTO. LOCALIDAD LA ESCONDIDA, CALLE GUERRERO (TRAMO: NUEVO LEÓN A MORELOS)</t>
  </si>
  <si>
    <t>AMPLIACIÓN DE ELECTRIFICACIÓN, EN OCAMPO GTO. LOCALIDAD EL TERRERO (ESTAÑEROS), CAMINO A PRESA DE SAN PABLO.</t>
  </si>
  <si>
    <t>BENEFICIARIOS
REC. MPAL.</t>
  </si>
  <si>
    <t>EDIFICACIÓN EDUCATIVA</t>
  </si>
  <si>
    <t>CONSTRUCCIÓN DE TECHO DE EXPLANADA DE TIENDA ESCOLAR EN LA UNIDAD ACADEMICA CECYTE GUANAJUATO. OCAMPO CON C.C.T. 11ETC0005H.</t>
  </si>
  <si>
    <t>155.69</t>
  </si>
  <si>
    <t>M2 DE TECHO</t>
  </si>
  <si>
    <t>EL TERRERO (ESTAÑEROS)</t>
  </si>
  <si>
    <t>AMPLIACIÓN DE ELECTRIFICACIÓN EN OCAMPO, GTO. LOCALIDAD OCAMPO, COL. CENTRO, CALLE EL REFUGIO.</t>
  </si>
  <si>
    <t>105.00
3.00
2.00</t>
  </si>
  <si>
    <t>AMPLIACIÓN DE ELECTRIFICACIÓN EN OCAMPO, GTO. LOCALIDAD SAN PEDRO DE IBARRA, CARRETERA OCAMPO - LEÓN, KM 20.5</t>
  </si>
  <si>
    <t>120.00
2.00
2.00</t>
  </si>
  <si>
    <t>170</t>
  </si>
  <si>
    <t>SEC. CAMPO
REC. MPAL.
BENEFICIARIOS</t>
  </si>
  <si>
    <t>NVO. CZO.</t>
  </si>
  <si>
    <r>
      <t xml:space="preserve">EJERCICIO FISCAL 2025; </t>
    </r>
    <r>
      <rPr>
        <b/>
        <sz val="18"/>
        <color rgb="FFFF0000"/>
        <rFont val="Arial"/>
        <family val="2"/>
      </rPr>
      <t>TERCERA MODIFICACIÓN</t>
    </r>
  </si>
  <si>
    <t xml:space="preserve">REHABILITACION DE RED DE AGUA POTABLE EN LAS CALLES LA HUERTA DE LILA, E IGNACIO ZARAGOZA EN LA LOCALIDAD DE LA ESCONDIDA. </t>
  </si>
  <si>
    <t>JUEVES 20 DE NOVIEMBRE DE 2025</t>
  </si>
  <si>
    <t>EDIFICACIÓN MUNICIPAL</t>
  </si>
  <si>
    <t>CONSTRUCCIÓN DE BODEGA Y CERCADO CON MALLA CICLONICA EN LAS INSTALACIONES DE LA PENSIÓN MUNICIPAL DE OCAMPO, GTO.</t>
  </si>
  <si>
    <t>BODEGA
SANITARIO
ML MALLA</t>
  </si>
  <si>
    <t>TRAMITES</t>
  </si>
  <si>
    <t>1.00
1.00
110.50</t>
  </si>
  <si>
    <t>7.00</t>
  </si>
  <si>
    <t>IMPERMEABILIZACIÓN</t>
  </si>
  <si>
    <t>M2</t>
  </si>
  <si>
    <t>137.65</t>
  </si>
  <si>
    <t>APLICACIÓN DE SISTEMA IMPERMEABLE EN LA BIBLIOTECA MUNICIPAL DE LA LOCALIDAD DE SANTA BARBARA, MUNICIPIO DE OCAMPO, GTO.</t>
  </si>
  <si>
    <t>280.80
1.00</t>
  </si>
  <si>
    <t>ML MALLA
REHAB CANC</t>
  </si>
  <si>
    <t>GESTIÓN, TRAMITES Y PAGOS ANTE CFE HASTA LOGRAR LA LIBERACIÓN DE LAS OBRAS ELÉCTRICAS CONTRATADAS CON RECURSOS DEL FONDO DE APORTACIONES PARA LA INFRAESTRUCTURA SOCIAL.</t>
  </si>
  <si>
    <t>863.43
41.00</t>
  </si>
  <si>
    <t>231.43
30.00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</si>
</sst>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Arial"/>
      <family val="2"/>
    </font>
    <font>
      <sz val="12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 Narrow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49998474074526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/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0" fillId="0" borderId="0" xfId="0" applyFill="1"/>
    <xf numFmtId="0" fontId="10" fillId="0" borderId="3" xfId="0" applyNumberFormat="1" applyFont="1" applyFill="1" applyBorder="1" applyAlignment="1">
      <alignment horizontal="center" vertical="center" wrapText="1"/>
    </xf>
    <xf numFmtId="43" fontId="10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center" vertical="center" wrapText="1"/>
    </xf>
    <xf numFmtId="44" fontId="10" fillId="0" borderId="3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right" vertical="center" wrapText="1"/>
    </xf>
    <xf numFmtId="43" fontId="14" fillId="2" borderId="0" xfId="1" applyFont="1" applyFill="1" applyBorder="1" applyAlignment="1">
      <alignment horizontal="justify" vertical="center" wrapText="1"/>
    </xf>
    <xf numFmtId="43" fontId="2" fillId="2" borderId="0" xfId="1" applyFont="1" applyFill="1" applyAlignment="1">
      <alignment horizontal="center" vertical="center" wrapText="1"/>
    </xf>
    <xf numFmtId="43" fontId="15" fillId="2" borderId="0" xfId="1" applyFont="1" applyFill="1" applyBorder="1" applyAlignment="1">
      <alignment vertical="top"/>
    </xf>
    <xf numFmtId="44" fontId="13" fillId="0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right" vertical="center" wrapText="1"/>
    </xf>
    <xf numFmtId="44" fontId="13" fillId="0" borderId="7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44" fontId="1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7" fillId="0" borderId="0" xfId="0" applyFont="1"/>
    <xf numFmtId="0" fontId="16" fillId="2" borderId="14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22" fillId="0" borderId="8" xfId="0" applyNumberFormat="1" applyFont="1" applyFill="1" applyBorder="1" applyAlignment="1">
      <alignment horizontal="center" vertical="center" wrapText="1"/>
    </xf>
    <xf numFmtId="0" fontId="22" fillId="0" borderId="9" xfId="0" applyNumberFormat="1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44" fontId="8" fillId="0" borderId="9" xfId="0" applyNumberFormat="1" applyFont="1" applyFill="1" applyBorder="1" applyAlignment="1">
      <alignment horizontal="center" vertical="center" wrapText="1"/>
    </xf>
    <xf numFmtId="44" fontId="22" fillId="0" borderId="9" xfId="0" applyNumberFormat="1" applyFont="1" applyFill="1" applyBorder="1" applyAlignment="1">
      <alignment horizontal="center" vertical="center" wrapText="1"/>
    </xf>
    <xf numFmtId="44" fontId="22" fillId="0" borderId="12" xfId="0" applyNumberFormat="1" applyFont="1" applyFill="1" applyBorder="1" applyAlignment="1">
      <alignment horizontal="center" vertical="center" wrapText="1"/>
    </xf>
    <xf numFmtId="0" fontId="22" fillId="0" borderId="6" xfId="0" applyNumberFormat="1" applyFont="1" applyFill="1" applyBorder="1" applyAlignment="1">
      <alignment horizontal="center" vertical="center" wrapText="1"/>
    </xf>
    <xf numFmtId="43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justify" vertical="center" wrapText="1"/>
    </xf>
    <xf numFmtId="0" fontId="23" fillId="0" borderId="3" xfId="0" applyFont="1" applyFill="1" applyBorder="1" applyAlignment="1">
      <alignment horizontal="center" vertical="center" wrapText="1"/>
    </xf>
    <xf numFmtId="44" fontId="8" fillId="0" borderId="3" xfId="0" applyNumberFormat="1" applyFont="1" applyFill="1" applyBorder="1" applyAlignment="1">
      <alignment horizontal="center" vertical="center" wrapText="1"/>
    </xf>
    <xf numFmtId="44" fontId="22" fillId="0" borderId="3" xfId="0" applyNumberFormat="1" applyFont="1" applyFill="1" applyBorder="1" applyAlignment="1">
      <alignment horizontal="center" vertical="center" wrapText="1"/>
    </xf>
    <xf numFmtId="44" fontId="22" fillId="0" borderId="7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justify" vertical="center"/>
    </xf>
    <xf numFmtId="44" fontId="8" fillId="3" borderId="11" xfId="0" applyNumberFormat="1" applyFont="1" applyFill="1" applyBorder="1" applyAlignment="1">
      <alignment vertical="center" wrapText="1"/>
    </xf>
    <xf numFmtId="0" fontId="5" fillId="2" borderId="1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justify" vertical="center"/>
    </xf>
    <xf numFmtId="44" fontId="8" fillId="3" borderId="22" xfId="0" applyNumberFormat="1" applyFont="1" applyFill="1" applyBorder="1" applyAlignment="1">
      <alignment vertical="center" wrapText="1"/>
    </xf>
    <xf numFmtId="49" fontId="23" fillId="0" borderId="3" xfId="0" applyNumberFormat="1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44" fontId="8" fillId="0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0" fillId="3" borderId="22" xfId="0" applyFill="1" applyBorder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44" fontId="14" fillId="2" borderId="0" xfId="1" applyNumberFormat="1" applyFont="1" applyFill="1" applyBorder="1" applyAlignment="1">
      <alignment horizontal="justify" vertical="center" wrapText="1"/>
    </xf>
    <xf numFmtId="49" fontId="14" fillId="2" borderId="0" xfId="1" applyNumberFormat="1" applyFont="1" applyFill="1" applyBorder="1" applyAlignment="1">
      <alignment horizontal="justify" vertical="center" wrapText="1"/>
    </xf>
    <xf numFmtId="43" fontId="22" fillId="0" borderId="9" xfId="0" applyNumberFormat="1" applyFont="1" applyFill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justify" vertical="center" wrapText="1"/>
    </xf>
    <xf numFmtId="44" fontId="26" fillId="0" borderId="3" xfId="0" applyNumberFormat="1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/>
    </xf>
    <xf numFmtId="44" fontId="26" fillId="0" borderId="9" xfId="0" applyNumberFormat="1" applyFont="1" applyFill="1" applyBorder="1" applyAlignment="1">
      <alignment horizontal="center" vertical="center" wrapText="1"/>
    </xf>
    <xf numFmtId="49" fontId="22" fillId="0" borderId="9" xfId="0" applyNumberFormat="1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justify" vertical="center" wrapText="1"/>
    </xf>
    <xf numFmtId="43" fontId="22" fillId="0" borderId="23" xfId="0" applyNumberFormat="1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44" fontId="8" fillId="0" borderId="23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43" fontId="8" fillId="0" borderId="0" xfId="1" applyFont="1" applyFill="1" applyBorder="1" applyAlignment="1">
      <alignment vertical="center"/>
    </xf>
    <xf numFmtId="43" fontId="8" fillId="0" borderId="0" xfId="1" applyFont="1" applyFill="1" applyBorder="1" applyAlignment="1">
      <alignment horizontal="right" vertical="center"/>
    </xf>
    <xf numFmtId="44" fontId="8" fillId="0" borderId="0" xfId="1" applyNumberFormat="1" applyFont="1" applyFill="1" applyBorder="1" applyAlignment="1">
      <alignment vertical="center" wrapText="1"/>
    </xf>
    <xf numFmtId="43" fontId="25" fillId="0" borderId="0" xfId="1" applyFont="1" applyFill="1" applyBorder="1" applyAlignment="1">
      <alignment vertical="top"/>
    </xf>
    <xf numFmtId="43" fontId="22" fillId="0" borderId="0" xfId="1" applyFont="1" applyFill="1" applyBorder="1" applyAlignment="1">
      <alignment horizontal="center" vertical="center"/>
    </xf>
    <xf numFmtId="43" fontId="25" fillId="0" borderId="0" xfId="1" applyFont="1" applyFill="1" applyBorder="1" applyAlignment="1">
      <alignment horizontal="center" vertical="center" wrapText="1"/>
    </xf>
    <xf numFmtId="44" fontId="22" fillId="0" borderId="0" xfId="1" applyNumberFormat="1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43" fontId="22" fillId="0" borderId="0" xfId="1" applyFont="1" applyFill="1" applyBorder="1" applyAlignment="1">
      <alignment horizontal="center" vertical="top"/>
    </xf>
    <xf numFmtId="44" fontId="25" fillId="0" borderId="0" xfId="0" applyNumberFormat="1" applyFont="1" applyFill="1" applyBorder="1" applyAlignment="1">
      <alignment horizontal="center" vertical="center" wrapText="1"/>
    </xf>
    <xf numFmtId="43" fontId="20" fillId="0" borderId="0" xfId="1" applyFont="1" applyFill="1" applyBorder="1" applyAlignment="1">
      <alignment horizontal="left" vertical="center"/>
    </xf>
    <xf numFmtId="44" fontId="20" fillId="0" borderId="0" xfId="2" applyFont="1" applyFill="1" applyBorder="1" applyAlignment="1">
      <alignment horizontal="center" vertical="center" wrapText="1"/>
    </xf>
    <xf numFmtId="44" fontId="25" fillId="0" borderId="0" xfId="2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 wrapText="1"/>
    </xf>
    <xf numFmtId="43" fontId="22" fillId="0" borderId="25" xfId="0" applyNumberFormat="1" applyFont="1" applyFill="1" applyBorder="1" applyAlignment="1">
      <alignment horizontal="center" vertical="center" wrapText="1"/>
    </xf>
    <xf numFmtId="0" fontId="22" fillId="0" borderId="25" xfId="0" applyNumberFormat="1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justify" vertical="center"/>
    </xf>
    <xf numFmtId="49" fontId="23" fillId="0" borderId="25" xfId="0" applyNumberFormat="1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44" fontId="22" fillId="0" borderId="25" xfId="0" applyNumberFormat="1" applyFont="1" applyFill="1" applyBorder="1" applyAlignment="1">
      <alignment horizontal="center" vertical="center" wrapText="1"/>
    </xf>
    <xf numFmtId="44" fontId="22" fillId="0" borderId="26" xfId="0" applyNumberFormat="1" applyFont="1" applyFill="1" applyBorder="1" applyAlignment="1">
      <alignment horizontal="center" vertical="center" wrapText="1"/>
    </xf>
    <xf numFmtId="44" fontId="8" fillId="0" borderId="25" xfId="0" applyNumberFormat="1" applyFont="1" applyFill="1" applyBorder="1" applyAlignment="1">
      <alignment horizontal="center" vertical="center" wrapText="1"/>
    </xf>
    <xf numFmtId="0" fontId="22" fillId="0" borderId="24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 applyProtection="1">
      <alignment horizontal="center" vertical="center"/>
      <protection locked="0"/>
    </xf>
    <xf numFmtId="164" fontId="7" fillId="4" borderId="2" xfId="0" applyNumberFormat="1" applyFont="1" applyFill="1" applyBorder="1" applyAlignment="1" applyProtection="1">
      <alignment horizontal="center" vertical="center"/>
      <protection locked="0"/>
    </xf>
    <xf numFmtId="164" fontId="7" fillId="4" borderId="10" xfId="0" applyNumberFormat="1" applyFont="1" applyFill="1" applyBorder="1" applyAlignment="1" applyProtection="1">
      <alignment horizontal="center" vertical="center"/>
      <protection locked="0"/>
    </xf>
    <xf numFmtId="164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3" borderId="20" xfId="0" applyFont="1" applyFill="1" applyBorder="1" applyAlignment="1">
      <alignment horizontal="right" vertical="center" wrapText="1"/>
    </xf>
    <xf numFmtId="0" fontId="20" fillId="3" borderId="22" xfId="0" applyFont="1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0" fontId="16" fillId="2" borderId="18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44" fontId="25" fillId="0" borderId="0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41"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266379</xdr:colOff>
      <xdr:row>2</xdr:row>
      <xdr:rowOff>54433</xdr:rowOff>
    </xdr:from>
    <xdr:to>
      <xdr:col>13</xdr:col>
      <xdr:colOff>1142999</xdr:colOff>
      <xdr:row>8</xdr:row>
      <xdr:rowOff>23065</xdr:rowOff>
    </xdr:to>
    <xdr:pic>
      <xdr:nvPicPr>
        <xdr:cNvPr id="3" name="Imagen 2" descr="Imagen que contiene Logotipo&#10;&#10;Descripción generada automáticamen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4129" y="304464"/>
          <a:ext cx="3400745" cy="1290226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</xdr:row>
      <xdr:rowOff>59532</xdr:rowOff>
    </xdr:from>
    <xdr:to>
      <xdr:col>4</xdr:col>
      <xdr:colOff>928687</xdr:colOff>
      <xdr:row>8</xdr:row>
      <xdr:rowOff>71439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1" y="190501"/>
          <a:ext cx="3750469" cy="1452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4"/>
  <sheetViews>
    <sheetView tabSelected="1" zoomScale="80" zoomScaleNormal="80" workbookViewId="0">
      <pane xSplit="7" ySplit="12" topLeftCell="H13" activePane="bottomRight" state="frozen"/>
      <selection pane="topRight" activeCell="H1" sqref="H1"/>
      <selection pane="bottomLeft" activeCell="A13" sqref="A13"/>
      <selection pane="bottomRight" activeCell="F14" sqref="F14"/>
    </sheetView>
  </sheetViews>
  <sheetFormatPr baseColWidth="10" defaultColWidth="11.42578125" defaultRowHeight="12.75" x14ac:dyDescent="0.25"/>
  <cols>
    <col min="1" max="1" width="1.5703125" style="1" customWidth="1"/>
    <col min="2" max="2" width="9.42578125" style="1" customWidth="1"/>
    <col min="3" max="3" width="16.140625" style="1" customWidth="1"/>
    <col min="4" max="4" width="17.42578125" style="1" customWidth="1"/>
    <col min="5" max="5" width="16.140625" style="1" customWidth="1"/>
    <col min="6" max="6" width="44.28515625" style="1" customWidth="1"/>
    <col min="7" max="7" width="12.7109375" style="1" customWidth="1"/>
    <col min="8" max="8" width="13.42578125" style="1" customWidth="1"/>
    <col min="9" max="14" width="18.85546875" style="14" customWidth="1"/>
    <col min="15" max="16" width="2.42578125" style="1" customWidth="1"/>
    <col min="17" max="19" width="18.5703125" style="1" customWidth="1"/>
    <col min="20" max="20" width="11.42578125" style="1"/>
    <col min="21" max="21" width="18.5703125" style="1" customWidth="1"/>
    <col min="22" max="16384" width="11.42578125" style="1"/>
  </cols>
  <sheetData>
    <row r="1" spans="1:21" ht="10.5" customHeight="1" thickBot="1" x14ac:dyDescent="0.3"/>
    <row r="2" spans="1:21" ht="9.75" customHeight="1" x14ac:dyDescent="0.25">
      <c r="B2" s="118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20"/>
    </row>
    <row r="3" spans="1:21" ht="18.75" customHeight="1" x14ac:dyDescent="0.45">
      <c r="B3" s="115" t="s">
        <v>7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7"/>
      <c r="O3" s="2"/>
      <c r="P3" s="2"/>
    </row>
    <row r="4" spans="1:21" ht="18.75" customHeight="1" x14ac:dyDescent="0.25">
      <c r="B4" s="121" t="s">
        <v>106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17"/>
      <c r="O4" s="3"/>
      <c r="P4" s="3"/>
    </row>
    <row r="5" spans="1:21" ht="18.75" customHeight="1" x14ac:dyDescent="0.25">
      <c r="B5" s="121" t="s">
        <v>8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17"/>
      <c r="O5" s="3"/>
      <c r="P5" s="3"/>
    </row>
    <row r="6" spans="1:21" ht="10.5" customHeight="1" x14ac:dyDescent="0.25">
      <c r="B6" s="52"/>
      <c r="C6" s="53"/>
      <c r="D6" s="53"/>
      <c r="E6" s="53"/>
      <c r="F6" s="53"/>
      <c r="G6" s="60"/>
      <c r="H6" s="60"/>
      <c r="I6" s="53"/>
      <c r="J6" s="53"/>
      <c r="K6" s="53"/>
      <c r="L6" s="53"/>
      <c r="M6" s="53"/>
      <c r="N6" s="44"/>
      <c r="O6" s="3"/>
      <c r="P6" s="3"/>
    </row>
    <row r="7" spans="1:21" ht="18.75" customHeight="1" x14ac:dyDescent="0.25">
      <c r="B7" s="115" t="s">
        <v>224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7"/>
      <c r="O7" s="4"/>
      <c r="P7" s="4"/>
    </row>
    <row r="8" spans="1:21" ht="18.75" customHeight="1" x14ac:dyDescent="0.25">
      <c r="B8" s="115" t="s">
        <v>248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7"/>
      <c r="O8" s="4"/>
      <c r="P8" s="4"/>
    </row>
    <row r="9" spans="1:21" ht="9.75" customHeight="1" thickBot="1" x14ac:dyDescent="0.3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7"/>
      <c r="O9" s="4"/>
      <c r="P9" s="4"/>
    </row>
    <row r="10" spans="1:21" ht="21" customHeight="1" thickBot="1" x14ac:dyDescent="0.3">
      <c r="B10" s="23"/>
      <c r="C10" s="23"/>
      <c r="D10" s="23"/>
      <c r="E10" s="23"/>
      <c r="F10" s="23"/>
      <c r="H10" s="23"/>
      <c r="I10" s="102" t="s">
        <v>57</v>
      </c>
      <c r="J10" s="102"/>
      <c r="K10" s="102"/>
      <c r="L10" s="103" t="s">
        <v>250</v>
      </c>
      <c r="M10" s="103"/>
      <c r="N10" s="54"/>
      <c r="O10" s="4"/>
      <c r="P10" s="4"/>
    </row>
    <row r="11" spans="1:21" s="49" customFormat="1" ht="23.25" customHeight="1" thickBot="1" x14ac:dyDescent="0.3">
      <c r="B11" s="104" t="s">
        <v>0</v>
      </c>
      <c r="C11" s="105"/>
      <c r="D11" s="105"/>
      <c r="E11" s="105"/>
      <c r="F11" s="106"/>
      <c r="G11" s="107" t="s">
        <v>6</v>
      </c>
      <c r="H11" s="108"/>
      <c r="I11" s="109" t="s">
        <v>1</v>
      </c>
      <c r="J11" s="110"/>
      <c r="K11" s="110"/>
      <c r="L11" s="110"/>
      <c r="M11" s="110"/>
      <c r="N11" s="111"/>
      <c r="P11" s="62"/>
      <c r="R11" s="62"/>
    </row>
    <row r="12" spans="1:21" s="49" customFormat="1" ht="52.5" customHeight="1" thickBot="1" x14ac:dyDescent="0.3">
      <c r="B12" s="58" t="s">
        <v>198</v>
      </c>
      <c r="C12" s="58" t="s">
        <v>30</v>
      </c>
      <c r="D12" s="58" t="s">
        <v>27</v>
      </c>
      <c r="E12" s="58" t="s">
        <v>2</v>
      </c>
      <c r="F12" s="58" t="s">
        <v>29</v>
      </c>
      <c r="G12" s="58" t="s">
        <v>3</v>
      </c>
      <c r="H12" s="58" t="s">
        <v>4</v>
      </c>
      <c r="I12" s="58" t="s">
        <v>53</v>
      </c>
      <c r="J12" s="58" t="s">
        <v>32</v>
      </c>
      <c r="K12" s="58" t="s">
        <v>103</v>
      </c>
      <c r="L12" s="58" t="s">
        <v>31</v>
      </c>
      <c r="M12" s="58" t="s">
        <v>104</v>
      </c>
      <c r="N12" s="58" t="s">
        <v>105</v>
      </c>
      <c r="P12" s="62"/>
      <c r="Q12" s="58" t="s">
        <v>145</v>
      </c>
      <c r="R12" s="58" t="s">
        <v>30</v>
      </c>
      <c r="S12" s="58" t="s">
        <v>53</v>
      </c>
    </row>
    <row r="13" spans="1:21" ht="9" customHeight="1" thickBot="1" x14ac:dyDescent="0.3">
      <c r="S13" s="14"/>
    </row>
    <row r="14" spans="1:21" customFormat="1" ht="70.5" customHeight="1" x14ac:dyDescent="0.25">
      <c r="A14" s="6"/>
      <c r="B14" s="28">
        <v>1</v>
      </c>
      <c r="C14" s="65" t="s">
        <v>31</v>
      </c>
      <c r="D14" s="29" t="s">
        <v>9</v>
      </c>
      <c r="E14" s="29" t="s">
        <v>144</v>
      </c>
      <c r="F14" s="55" t="s">
        <v>143</v>
      </c>
      <c r="G14" s="70" t="s">
        <v>219</v>
      </c>
      <c r="H14" s="30" t="s">
        <v>156</v>
      </c>
      <c r="I14" s="31">
        <f>SUM(J14:N14)</f>
        <v>511213.21</v>
      </c>
      <c r="J14" s="32">
        <v>0</v>
      </c>
      <c r="K14" s="32">
        <v>0</v>
      </c>
      <c r="L14" s="32">
        <v>511213.21</v>
      </c>
      <c r="M14" s="32">
        <v>0</v>
      </c>
      <c r="N14" s="33">
        <v>0</v>
      </c>
      <c r="Q14" s="30" t="s">
        <v>146</v>
      </c>
      <c r="R14" s="65" t="s">
        <v>31</v>
      </c>
      <c r="S14" s="69">
        <v>510334.67</v>
      </c>
      <c r="U14" s="68">
        <f>SUM(I14-S14)</f>
        <v>878.54000000003725</v>
      </c>
    </row>
    <row r="15" spans="1:21" customFormat="1" ht="70.5" customHeight="1" x14ac:dyDescent="0.25">
      <c r="A15" s="6"/>
      <c r="B15" s="34">
        <v>2</v>
      </c>
      <c r="C15" s="35" t="s">
        <v>31</v>
      </c>
      <c r="D15" s="36" t="s">
        <v>9</v>
      </c>
      <c r="E15" s="36" t="s">
        <v>72</v>
      </c>
      <c r="F15" s="42" t="s">
        <v>142</v>
      </c>
      <c r="G15" s="71" t="s">
        <v>220</v>
      </c>
      <c r="H15" s="38" t="s">
        <v>156</v>
      </c>
      <c r="I15" s="39">
        <f t="shared" ref="I15:I68" si="0">SUM(J15:N15)</f>
        <v>508261.33</v>
      </c>
      <c r="J15" s="40">
        <v>0</v>
      </c>
      <c r="K15" s="40">
        <v>0</v>
      </c>
      <c r="L15" s="40">
        <v>508261.33</v>
      </c>
      <c r="M15" s="40">
        <v>0</v>
      </c>
      <c r="N15" s="41">
        <v>0</v>
      </c>
      <c r="Q15" s="38" t="s">
        <v>146</v>
      </c>
      <c r="R15" s="35" t="s">
        <v>31</v>
      </c>
      <c r="S15" s="67">
        <v>508593.75</v>
      </c>
      <c r="U15" s="68">
        <f>SUM(I15-S15)</f>
        <v>-332.4199999999837</v>
      </c>
    </row>
    <row r="16" spans="1:21" customFormat="1" ht="70.5" customHeight="1" x14ac:dyDescent="0.25">
      <c r="A16" s="6"/>
      <c r="B16" s="34">
        <v>3</v>
      </c>
      <c r="C16" s="35" t="s">
        <v>31</v>
      </c>
      <c r="D16" s="36" t="s">
        <v>9</v>
      </c>
      <c r="E16" s="36" t="s">
        <v>60</v>
      </c>
      <c r="F16" s="42" t="s">
        <v>230</v>
      </c>
      <c r="G16" s="71" t="s">
        <v>215</v>
      </c>
      <c r="H16" s="38" t="s">
        <v>156</v>
      </c>
      <c r="I16" s="39">
        <f t="shared" si="0"/>
        <v>1022571.7</v>
      </c>
      <c r="J16" s="40">
        <v>0</v>
      </c>
      <c r="K16" s="40">
        <v>0</v>
      </c>
      <c r="L16" s="40">
        <v>1022571.7</v>
      </c>
      <c r="M16" s="40">
        <v>0</v>
      </c>
      <c r="N16" s="41">
        <v>0</v>
      </c>
      <c r="Q16" s="38" t="s">
        <v>146</v>
      </c>
      <c r="R16" s="35" t="s">
        <v>31</v>
      </c>
      <c r="S16" s="39">
        <v>0</v>
      </c>
      <c r="U16" s="68"/>
    </row>
    <row r="17" spans="1:21" customFormat="1" ht="70.5" customHeight="1" x14ac:dyDescent="0.25">
      <c r="A17" s="6"/>
      <c r="B17" s="34">
        <v>4</v>
      </c>
      <c r="C17" s="35" t="s">
        <v>31</v>
      </c>
      <c r="D17" s="36" t="s">
        <v>9</v>
      </c>
      <c r="E17" s="36" t="s">
        <v>240</v>
      </c>
      <c r="F17" s="42" t="s">
        <v>234</v>
      </c>
      <c r="G17" s="71" t="s">
        <v>157</v>
      </c>
      <c r="H17" s="38" t="s">
        <v>156</v>
      </c>
      <c r="I17" s="39">
        <f t="shared" ref="I17" si="1">SUM(J17:N17)</f>
        <v>335951.87</v>
      </c>
      <c r="J17" s="40">
        <v>0</v>
      </c>
      <c r="K17" s="40">
        <v>0</v>
      </c>
      <c r="L17" s="40">
        <v>335951.87</v>
      </c>
      <c r="M17" s="40">
        <v>0</v>
      </c>
      <c r="N17" s="41">
        <v>0</v>
      </c>
      <c r="Q17" s="38" t="s">
        <v>146</v>
      </c>
      <c r="R17" s="35" t="s">
        <v>31</v>
      </c>
      <c r="S17" s="67">
        <v>334697.32</v>
      </c>
      <c r="U17" s="68">
        <f t="shared" ref="U17:U22" si="2">SUM(I17-S17)</f>
        <v>1254.5499999999884</v>
      </c>
    </row>
    <row r="18" spans="1:21" customFormat="1" ht="70.5" customHeight="1" x14ac:dyDescent="0.25">
      <c r="A18" s="6"/>
      <c r="B18" s="34">
        <v>5</v>
      </c>
      <c r="C18" s="35" t="s">
        <v>31</v>
      </c>
      <c r="D18" s="36" t="s">
        <v>9</v>
      </c>
      <c r="E18" s="36" t="s">
        <v>89</v>
      </c>
      <c r="F18" s="42" t="s">
        <v>155</v>
      </c>
      <c r="G18" s="71" t="s">
        <v>221</v>
      </c>
      <c r="H18" s="38" t="s">
        <v>156</v>
      </c>
      <c r="I18" s="39">
        <f>SUM(J18:N18)</f>
        <v>254466.44</v>
      </c>
      <c r="J18" s="40">
        <v>0</v>
      </c>
      <c r="K18" s="40">
        <v>0</v>
      </c>
      <c r="L18" s="40">
        <v>254466.44</v>
      </c>
      <c r="M18" s="40">
        <v>0</v>
      </c>
      <c r="N18" s="41">
        <v>0</v>
      </c>
      <c r="Q18" s="38" t="s">
        <v>147</v>
      </c>
      <c r="R18" s="35" t="s">
        <v>31</v>
      </c>
      <c r="S18" s="67">
        <v>253437.64</v>
      </c>
      <c r="U18" s="68">
        <f t="shared" si="2"/>
        <v>1028.7999999999884</v>
      </c>
    </row>
    <row r="19" spans="1:21" customFormat="1" ht="70.5" customHeight="1" x14ac:dyDescent="0.25">
      <c r="A19" s="6"/>
      <c r="B19" s="34">
        <v>6</v>
      </c>
      <c r="C19" s="35" t="s">
        <v>31</v>
      </c>
      <c r="D19" s="36" t="s">
        <v>9</v>
      </c>
      <c r="E19" s="36" t="s">
        <v>88</v>
      </c>
      <c r="F19" s="42" t="s">
        <v>182</v>
      </c>
      <c r="G19" s="71" t="s">
        <v>222</v>
      </c>
      <c r="H19" s="38" t="s">
        <v>156</v>
      </c>
      <c r="I19" s="39">
        <f>SUM(J19:N19)</f>
        <v>323461.05</v>
      </c>
      <c r="J19" s="40">
        <v>0</v>
      </c>
      <c r="K19" s="40">
        <v>0</v>
      </c>
      <c r="L19" s="40">
        <v>323461.05</v>
      </c>
      <c r="M19" s="40">
        <v>0</v>
      </c>
      <c r="N19" s="41">
        <v>0</v>
      </c>
      <c r="Q19" s="38" t="s">
        <v>147</v>
      </c>
      <c r="R19" s="35" t="s">
        <v>31</v>
      </c>
      <c r="S19" s="67">
        <v>323681.74</v>
      </c>
      <c r="U19" s="68">
        <f t="shared" si="2"/>
        <v>-220.69000000000233</v>
      </c>
    </row>
    <row r="20" spans="1:21" customFormat="1" ht="70.5" customHeight="1" x14ac:dyDescent="0.25">
      <c r="A20" s="6"/>
      <c r="B20" s="34">
        <v>7</v>
      </c>
      <c r="C20" s="35" t="s">
        <v>163</v>
      </c>
      <c r="D20" s="36" t="s">
        <v>9</v>
      </c>
      <c r="E20" s="36" t="s">
        <v>15</v>
      </c>
      <c r="F20" s="42" t="s">
        <v>202</v>
      </c>
      <c r="G20" s="71" t="s">
        <v>203</v>
      </c>
      <c r="H20" s="38" t="s">
        <v>156</v>
      </c>
      <c r="I20" s="39">
        <f t="shared" ref="I20" si="3">SUM(J20:N20)</f>
        <v>0</v>
      </c>
      <c r="J20" s="40">
        <v>0</v>
      </c>
      <c r="K20" s="40">
        <v>0</v>
      </c>
      <c r="L20" s="40">
        <v>0</v>
      </c>
      <c r="M20" s="40">
        <v>0</v>
      </c>
      <c r="N20" s="41">
        <v>0</v>
      </c>
      <c r="Q20" s="38" t="s">
        <v>147</v>
      </c>
      <c r="R20" s="35" t="s">
        <v>31</v>
      </c>
      <c r="S20" s="39">
        <v>0</v>
      </c>
      <c r="U20" s="68">
        <f t="shared" si="2"/>
        <v>0</v>
      </c>
    </row>
    <row r="21" spans="1:21" customFormat="1" ht="70.5" customHeight="1" x14ac:dyDescent="0.25">
      <c r="A21" s="6"/>
      <c r="B21" s="34">
        <v>8</v>
      </c>
      <c r="C21" s="35" t="s">
        <v>31</v>
      </c>
      <c r="D21" s="36" t="s">
        <v>9</v>
      </c>
      <c r="E21" s="36" t="s">
        <v>99</v>
      </c>
      <c r="F21" s="42" t="s">
        <v>158</v>
      </c>
      <c r="G21" s="71" t="s">
        <v>223</v>
      </c>
      <c r="H21" s="38" t="s">
        <v>156</v>
      </c>
      <c r="I21" s="39">
        <f t="shared" ref="I21:I26" si="4">SUM(J21:N21)</f>
        <v>1280289.29</v>
      </c>
      <c r="J21" s="40">
        <v>0</v>
      </c>
      <c r="K21" s="40">
        <v>0</v>
      </c>
      <c r="L21" s="40">
        <v>1280289.29</v>
      </c>
      <c r="M21" s="40">
        <v>0</v>
      </c>
      <c r="N21" s="41">
        <v>0</v>
      </c>
      <c r="Q21" s="38" t="s">
        <v>147</v>
      </c>
      <c r="R21" s="35" t="s">
        <v>31</v>
      </c>
      <c r="S21" s="67">
        <v>1280154.69</v>
      </c>
      <c r="U21" s="68">
        <f t="shared" si="2"/>
        <v>134.60000000009313</v>
      </c>
    </row>
    <row r="22" spans="1:21" customFormat="1" ht="70.5" customHeight="1" x14ac:dyDescent="0.25">
      <c r="A22" s="6"/>
      <c r="B22" s="34">
        <v>9</v>
      </c>
      <c r="C22" s="35" t="s">
        <v>31</v>
      </c>
      <c r="D22" s="36" t="s">
        <v>91</v>
      </c>
      <c r="E22" s="36" t="s">
        <v>59</v>
      </c>
      <c r="F22" s="42" t="s">
        <v>193</v>
      </c>
      <c r="G22" s="71" t="s">
        <v>264</v>
      </c>
      <c r="H22" s="38" t="s">
        <v>191</v>
      </c>
      <c r="I22" s="39">
        <f>SUM(J22:N22)</f>
        <v>655709.92000000004</v>
      </c>
      <c r="J22" s="40">
        <v>0</v>
      </c>
      <c r="K22" s="40">
        <v>0</v>
      </c>
      <c r="L22" s="40">
        <v>655709.92000000004</v>
      </c>
      <c r="M22" s="40">
        <v>0</v>
      </c>
      <c r="N22" s="41">
        <v>0</v>
      </c>
      <c r="Q22" s="38" t="s">
        <v>205</v>
      </c>
      <c r="R22" s="35" t="s">
        <v>31</v>
      </c>
      <c r="S22" s="67">
        <v>734844.92</v>
      </c>
      <c r="U22" s="68">
        <f t="shared" si="2"/>
        <v>-79135</v>
      </c>
    </row>
    <row r="23" spans="1:21" customFormat="1" ht="70.5" customHeight="1" x14ac:dyDescent="0.25">
      <c r="A23" s="6"/>
      <c r="B23" s="34">
        <v>10</v>
      </c>
      <c r="C23" s="35" t="s">
        <v>163</v>
      </c>
      <c r="D23" s="36" t="s">
        <v>91</v>
      </c>
      <c r="E23" s="36" t="s">
        <v>95</v>
      </c>
      <c r="F23" s="42" t="s">
        <v>96</v>
      </c>
      <c r="G23" s="57" t="s">
        <v>122</v>
      </c>
      <c r="H23" s="38" t="s">
        <v>121</v>
      </c>
      <c r="I23" s="39">
        <f t="shared" si="4"/>
        <v>0</v>
      </c>
      <c r="J23" s="40">
        <v>0</v>
      </c>
      <c r="K23" s="40">
        <v>0</v>
      </c>
      <c r="L23" s="40">
        <v>0</v>
      </c>
      <c r="M23" s="40">
        <v>0</v>
      </c>
      <c r="N23" s="41">
        <v>0</v>
      </c>
      <c r="Q23" s="38"/>
      <c r="R23" s="35" t="s">
        <v>163</v>
      </c>
      <c r="S23" s="39">
        <v>1.5</v>
      </c>
      <c r="U23" s="68">
        <f>SUM(U14:U22)</f>
        <v>-76391.619999999879</v>
      </c>
    </row>
    <row r="24" spans="1:21" customFormat="1" ht="70.5" customHeight="1" x14ac:dyDescent="0.25">
      <c r="A24" s="6"/>
      <c r="B24" s="34">
        <v>11</v>
      </c>
      <c r="C24" s="35" t="s">
        <v>163</v>
      </c>
      <c r="D24" s="36" t="s">
        <v>91</v>
      </c>
      <c r="E24" s="36" t="s">
        <v>15</v>
      </c>
      <c r="F24" s="42" t="s">
        <v>98</v>
      </c>
      <c r="G24" s="57" t="s">
        <v>204</v>
      </c>
      <c r="H24" s="38" t="s">
        <v>121</v>
      </c>
      <c r="I24" s="39">
        <f t="shared" si="4"/>
        <v>0</v>
      </c>
      <c r="J24" s="40">
        <v>0</v>
      </c>
      <c r="K24" s="40">
        <v>0</v>
      </c>
      <c r="L24" s="40">
        <v>0</v>
      </c>
      <c r="M24" s="40">
        <v>0</v>
      </c>
      <c r="N24" s="41">
        <v>0</v>
      </c>
      <c r="Q24" s="38"/>
      <c r="R24" s="35" t="s">
        <v>163</v>
      </c>
      <c r="S24" s="39">
        <v>1.5</v>
      </c>
      <c r="U24" s="68"/>
    </row>
    <row r="25" spans="1:21" customFormat="1" ht="70.5" customHeight="1" x14ac:dyDescent="0.25">
      <c r="A25" s="6"/>
      <c r="B25" s="34">
        <v>12</v>
      </c>
      <c r="C25" s="35" t="s">
        <v>163</v>
      </c>
      <c r="D25" s="36" t="s">
        <v>91</v>
      </c>
      <c r="E25" s="36" t="s">
        <v>97</v>
      </c>
      <c r="F25" s="42" t="s">
        <v>188</v>
      </c>
      <c r="G25" s="57" t="s">
        <v>120</v>
      </c>
      <c r="H25" s="38" t="s">
        <v>165</v>
      </c>
      <c r="I25" s="39">
        <f t="shared" si="4"/>
        <v>0</v>
      </c>
      <c r="J25" s="40">
        <v>0</v>
      </c>
      <c r="K25" s="40">
        <v>0</v>
      </c>
      <c r="L25" s="40">
        <v>0</v>
      </c>
      <c r="M25" s="40">
        <v>0</v>
      </c>
      <c r="N25" s="41">
        <v>0</v>
      </c>
      <c r="Q25" s="38"/>
      <c r="R25" s="35" t="s">
        <v>163</v>
      </c>
      <c r="S25" s="39">
        <v>1.5</v>
      </c>
      <c r="U25" s="68"/>
    </row>
    <row r="26" spans="1:21" customFormat="1" ht="70.5" customHeight="1" x14ac:dyDescent="0.25">
      <c r="A26" s="6"/>
      <c r="B26" s="34">
        <v>13</v>
      </c>
      <c r="C26" s="35" t="s">
        <v>163</v>
      </c>
      <c r="D26" s="36" t="s">
        <v>91</v>
      </c>
      <c r="E26" s="36" t="s">
        <v>99</v>
      </c>
      <c r="F26" s="42" t="s">
        <v>101</v>
      </c>
      <c r="G26" s="57" t="s">
        <v>120</v>
      </c>
      <c r="H26" s="38" t="s">
        <v>93</v>
      </c>
      <c r="I26" s="39">
        <f t="shared" si="4"/>
        <v>0</v>
      </c>
      <c r="J26" s="40">
        <v>0</v>
      </c>
      <c r="K26" s="40">
        <v>0</v>
      </c>
      <c r="L26" s="40">
        <v>0</v>
      </c>
      <c r="M26" s="40">
        <v>0</v>
      </c>
      <c r="N26" s="41">
        <v>0</v>
      </c>
      <c r="Q26" s="38"/>
      <c r="R26" s="35" t="s">
        <v>163</v>
      </c>
      <c r="S26" s="39">
        <v>1.8</v>
      </c>
      <c r="U26" s="68"/>
    </row>
    <row r="27" spans="1:21" customFormat="1" ht="70.5" customHeight="1" x14ac:dyDescent="0.25">
      <c r="A27" s="6"/>
      <c r="B27" s="34">
        <v>14</v>
      </c>
      <c r="C27" s="35" t="s">
        <v>199</v>
      </c>
      <c r="D27" s="36" t="s">
        <v>61</v>
      </c>
      <c r="E27" s="36" t="s">
        <v>59</v>
      </c>
      <c r="F27" s="42" t="s">
        <v>225</v>
      </c>
      <c r="G27" s="57" t="s">
        <v>151</v>
      </c>
      <c r="H27" s="38" t="s">
        <v>152</v>
      </c>
      <c r="I27" s="39">
        <f t="shared" si="0"/>
        <v>552423.43999999994</v>
      </c>
      <c r="J27" s="40">
        <v>0</v>
      </c>
      <c r="K27" s="40">
        <v>276211.71999999997</v>
      </c>
      <c r="L27" s="40">
        <v>276211.71999999997</v>
      </c>
      <c r="M27" s="40">
        <v>0</v>
      </c>
      <c r="N27" s="41">
        <v>0</v>
      </c>
      <c r="Q27" s="38" t="s">
        <v>148</v>
      </c>
      <c r="R27" s="35" t="s">
        <v>108</v>
      </c>
      <c r="S27" s="39">
        <v>0</v>
      </c>
      <c r="U27" s="68"/>
    </row>
    <row r="28" spans="1:21" customFormat="1" ht="70.5" customHeight="1" x14ac:dyDescent="0.25">
      <c r="A28" s="6"/>
      <c r="B28" s="34">
        <v>15</v>
      </c>
      <c r="C28" s="35" t="s">
        <v>199</v>
      </c>
      <c r="D28" s="36" t="s">
        <v>61</v>
      </c>
      <c r="E28" s="36" t="s">
        <v>59</v>
      </c>
      <c r="F28" s="42" t="s">
        <v>226</v>
      </c>
      <c r="G28" s="57" t="s">
        <v>153</v>
      </c>
      <c r="H28" s="38" t="s">
        <v>152</v>
      </c>
      <c r="I28" s="39">
        <f t="shared" si="0"/>
        <v>3097121.62</v>
      </c>
      <c r="J28" s="40">
        <v>0</v>
      </c>
      <c r="K28" s="40">
        <v>1222433.8999999999</v>
      </c>
      <c r="L28" s="40">
        <v>1874687.72</v>
      </c>
      <c r="M28" s="40">
        <v>0</v>
      </c>
      <c r="N28" s="41">
        <v>0</v>
      </c>
      <c r="Q28" s="38" t="s">
        <v>148</v>
      </c>
      <c r="R28" s="35" t="s">
        <v>108</v>
      </c>
      <c r="S28" s="39">
        <v>0</v>
      </c>
      <c r="U28" s="68"/>
    </row>
    <row r="29" spans="1:21" customFormat="1" ht="70.5" customHeight="1" x14ac:dyDescent="0.25">
      <c r="A29" s="6"/>
      <c r="B29" s="34">
        <v>16</v>
      </c>
      <c r="C29" s="35" t="s">
        <v>199</v>
      </c>
      <c r="D29" s="36" t="s">
        <v>65</v>
      </c>
      <c r="E29" s="36" t="s">
        <v>64</v>
      </c>
      <c r="F29" s="42" t="s">
        <v>63</v>
      </c>
      <c r="G29" s="57" t="s">
        <v>245</v>
      </c>
      <c r="H29" s="38" t="s">
        <v>65</v>
      </c>
      <c r="I29" s="39">
        <f t="shared" si="0"/>
        <v>1508580</v>
      </c>
      <c r="J29" s="40">
        <v>0</v>
      </c>
      <c r="K29" s="40">
        <v>745416</v>
      </c>
      <c r="L29" s="40">
        <v>763164</v>
      </c>
      <c r="M29" s="40">
        <v>0</v>
      </c>
      <c r="N29" s="41"/>
      <c r="Q29" s="38" t="s">
        <v>149</v>
      </c>
      <c r="R29" s="35" t="s">
        <v>31</v>
      </c>
      <c r="S29" s="39">
        <v>0</v>
      </c>
      <c r="U29" s="68"/>
    </row>
    <row r="30" spans="1:21" customFormat="1" ht="70.5" customHeight="1" x14ac:dyDescent="0.25">
      <c r="A30" s="6"/>
      <c r="B30" s="34">
        <v>17</v>
      </c>
      <c r="C30" s="35" t="s">
        <v>199</v>
      </c>
      <c r="D30" s="36" t="s">
        <v>66</v>
      </c>
      <c r="E30" s="36" t="s">
        <v>64</v>
      </c>
      <c r="F30" s="42" t="s">
        <v>62</v>
      </c>
      <c r="G30" s="57" t="s">
        <v>164</v>
      </c>
      <c r="H30" s="38" t="s">
        <v>66</v>
      </c>
      <c r="I30" s="39">
        <f t="shared" si="0"/>
        <v>4043163.8099999996</v>
      </c>
      <c r="J30" s="40">
        <v>0</v>
      </c>
      <c r="K30" s="40">
        <v>2021581.91</v>
      </c>
      <c r="L30" s="40">
        <v>2021581.9</v>
      </c>
      <c r="M30" s="40">
        <v>0</v>
      </c>
      <c r="N30" s="41">
        <v>0</v>
      </c>
      <c r="Q30" s="38" t="s">
        <v>192</v>
      </c>
      <c r="R30" s="35" t="s">
        <v>108</v>
      </c>
      <c r="S30" s="39">
        <v>0</v>
      </c>
      <c r="U30" s="68"/>
    </row>
    <row r="31" spans="1:21" customFormat="1" ht="70.5" customHeight="1" x14ac:dyDescent="0.25">
      <c r="A31" s="6"/>
      <c r="B31" s="34">
        <v>18</v>
      </c>
      <c r="C31" s="35" t="s">
        <v>246</v>
      </c>
      <c r="D31" s="36" t="s">
        <v>68</v>
      </c>
      <c r="E31" s="36" t="s">
        <v>64</v>
      </c>
      <c r="F31" s="42" t="s">
        <v>67</v>
      </c>
      <c r="G31" s="57" t="s">
        <v>181</v>
      </c>
      <c r="H31" s="38" t="s">
        <v>69</v>
      </c>
      <c r="I31" s="39">
        <f t="shared" si="0"/>
        <v>901800</v>
      </c>
      <c r="J31" s="40">
        <v>0</v>
      </c>
      <c r="K31" s="40">
        <v>377854.2</v>
      </c>
      <c r="L31" s="40">
        <v>0</v>
      </c>
      <c r="M31" s="40">
        <v>283165.2</v>
      </c>
      <c r="N31" s="41">
        <v>240780.6</v>
      </c>
      <c r="Q31" s="38" t="s">
        <v>150</v>
      </c>
      <c r="R31" s="35" t="s">
        <v>109</v>
      </c>
      <c r="S31" s="39">
        <v>0</v>
      </c>
      <c r="U31" s="68"/>
    </row>
    <row r="32" spans="1:21" customFormat="1" ht="70.5" customHeight="1" x14ac:dyDescent="0.25">
      <c r="A32" s="6"/>
      <c r="B32" s="34">
        <v>19</v>
      </c>
      <c r="C32" s="35" t="s">
        <v>199</v>
      </c>
      <c r="D32" s="36" t="s">
        <v>90</v>
      </c>
      <c r="E32" s="36" t="s">
        <v>15</v>
      </c>
      <c r="F32" s="42" t="s">
        <v>168</v>
      </c>
      <c r="G32" s="57" t="s">
        <v>137</v>
      </c>
      <c r="H32" s="38" t="s">
        <v>70</v>
      </c>
      <c r="I32" s="39">
        <f>SUM(J32:N32)</f>
        <v>1190964.6600000001</v>
      </c>
      <c r="J32" s="40">
        <v>0</v>
      </c>
      <c r="K32" s="40">
        <v>573558.67000000004</v>
      </c>
      <c r="L32" s="40">
        <v>617405.99</v>
      </c>
      <c r="M32" s="40">
        <v>0</v>
      </c>
      <c r="N32" s="41">
        <v>0</v>
      </c>
      <c r="Q32" s="38" t="s">
        <v>206</v>
      </c>
      <c r="R32" s="35" t="s">
        <v>108</v>
      </c>
      <c r="S32" s="39">
        <v>0</v>
      </c>
      <c r="U32" s="68"/>
    </row>
    <row r="33" spans="1:21" customFormat="1" ht="70.5" customHeight="1" x14ac:dyDescent="0.25">
      <c r="A33" s="6"/>
      <c r="B33" s="34">
        <v>20</v>
      </c>
      <c r="C33" s="35" t="s">
        <v>199</v>
      </c>
      <c r="D33" s="36" t="s">
        <v>90</v>
      </c>
      <c r="E33" s="36" t="s">
        <v>15</v>
      </c>
      <c r="F33" s="42" t="s">
        <v>189</v>
      </c>
      <c r="G33" s="57" t="s">
        <v>138</v>
      </c>
      <c r="H33" s="38" t="s">
        <v>70</v>
      </c>
      <c r="I33" s="39">
        <f>SUM(J33:N33)</f>
        <v>1641094.94</v>
      </c>
      <c r="J33" s="40">
        <v>0</v>
      </c>
      <c r="K33" s="40">
        <v>820547.47</v>
      </c>
      <c r="L33" s="40">
        <v>820547.47</v>
      </c>
      <c r="M33" s="40">
        <v>0</v>
      </c>
      <c r="N33" s="41">
        <v>0</v>
      </c>
      <c r="Q33" s="38" t="s">
        <v>150</v>
      </c>
      <c r="R33" s="35" t="s">
        <v>108</v>
      </c>
      <c r="S33" s="39">
        <v>0</v>
      </c>
      <c r="U33" s="68"/>
    </row>
    <row r="34" spans="1:21" customFormat="1" ht="70.5" customHeight="1" x14ac:dyDescent="0.25">
      <c r="A34" s="6"/>
      <c r="B34" s="34">
        <v>21</v>
      </c>
      <c r="C34" s="35" t="s">
        <v>199</v>
      </c>
      <c r="D34" s="36" t="s">
        <v>90</v>
      </c>
      <c r="E34" s="36" t="s">
        <v>15</v>
      </c>
      <c r="F34" s="42" t="s">
        <v>190</v>
      </c>
      <c r="G34" s="57" t="s">
        <v>139</v>
      </c>
      <c r="H34" s="38" t="s">
        <v>70</v>
      </c>
      <c r="I34" s="39">
        <f>SUM(J34:N34)</f>
        <v>2126195.56</v>
      </c>
      <c r="J34" s="40">
        <v>0</v>
      </c>
      <c r="K34" s="40">
        <v>1063097.78</v>
      </c>
      <c r="L34" s="40">
        <v>1063097.78</v>
      </c>
      <c r="M34" s="40">
        <v>0</v>
      </c>
      <c r="N34" s="41">
        <v>0</v>
      </c>
      <c r="Q34" s="38" t="s">
        <v>207</v>
      </c>
      <c r="R34" s="35" t="s">
        <v>108</v>
      </c>
      <c r="S34" s="39">
        <v>0</v>
      </c>
      <c r="U34" s="68"/>
    </row>
    <row r="35" spans="1:21" customFormat="1" ht="70.5" customHeight="1" x14ac:dyDescent="0.25">
      <c r="A35" s="6"/>
      <c r="B35" s="34">
        <v>22</v>
      </c>
      <c r="C35" s="35" t="s">
        <v>31</v>
      </c>
      <c r="D35" s="36" t="s">
        <v>90</v>
      </c>
      <c r="E35" s="36" t="s">
        <v>28</v>
      </c>
      <c r="F35" s="42" t="s">
        <v>227</v>
      </c>
      <c r="G35" s="57" t="s">
        <v>180</v>
      </c>
      <c r="H35" s="38" t="s">
        <v>70</v>
      </c>
      <c r="I35" s="39">
        <f t="shared" ref="I35" si="5">SUM(J35:N35)</f>
        <v>497974.3</v>
      </c>
      <c r="J35" s="40">
        <v>0</v>
      </c>
      <c r="K35" s="40">
        <v>0</v>
      </c>
      <c r="L35" s="40">
        <v>497974.3</v>
      </c>
      <c r="M35" s="40">
        <v>0</v>
      </c>
      <c r="N35" s="41">
        <v>0</v>
      </c>
      <c r="Q35" s="38" t="s">
        <v>205</v>
      </c>
      <c r="R35" s="35" t="s">
        <v>31</v>
      </c>
      <c r="S35" s="39">
        <v>0</v>
      </c>
      <c r="U35" s="68"/>
    </row>
    <row r="36" spans="1:21" customFormat="1" ht="70.5" customHeight="1" x14ac:dyDescent="0.25">
      <c r="A36" s="6"/>
      <c r="B36" s="34">
        <v>23</v>
      </c>
      <c r="C36" s="35" t="s">
        <v>31</v>
      </c>
      <c r="D36" s="36" t="s">
        <v>90</v>
      </c>
      <c r="E36" s="36" t="s">
        <v>15</v>
      </c>
      <c r="F36" s="42" t="s">
        <v>169</v>
      </c>
      <c r="G36" s="71" t="s">
        <v>216</v>
      </c>
      <c r="H36" s="38" t="s">
        <v>70</v>
      </c>
      <c r="I36" s="39">
        <f>SUM(J36:N36)</f>
        <v>1295793.29</v>
      </c>
      <c r="J36" s="40">
        <v>0</v>
      </c>
      <c r="K36" s="40">
        <v>0</v>
      </c>
      <c r="L36" s="40">
        <v>1295793.29</v>
      </c>
      <c r="M36" s="40">
        <v>0</v>
      </c>
      <c r="N36" s="41">
        <v>0</v>
      </c>
      <c r="Q36" s="38" t="s">
        <v>208</v>
      </c>
      <c r="R36" s="35" t="s">
        <v>31</v>
      </c>
      <c r="S36" s="39">
        <v>0</v>
      </c>
      <c r="U36" s="68"/>
    </row>
    <row r="37" spans="1:21" customFormat="1" ht="70.5" customHeight="1" x14ac:dyDescent="0.25">
      <c r="A37" s="6"/>
      <c r="B37" s="34">
        <v>24</v>
      </c>
      <c r="C37" s="35" t="s">
        <v>31</v>
      </c>
      <c r="D37" s="36" t="s">
        <v>90</v>
      </c>
      <c r="E37" s="36" t="s">
        <v>135</v>
      </c>
      <c r="F37" s="42" t="s">
        <v>136</v>
      </c>
      <c r="G37" s="57" t="s">
        <v>176</v>
      </c>
      <c r="H37" s="38" t="s">
        <v>70</v>
      </c>
      <c r="I37" s="39">
        <f t="shared" ref="I37" si="6">SUM(J37:N37)</f>
        <v>3986935.58</v>
      </c>
      <c r="J37" s="40">
        <v>0</v>
      </c>
      <c r="K37" s="40">
        <v>0</v>
      </c>
      <c r="L37" s="40">
        <v>3986935.58</v>
      </c>
      <c r="M37" s="40">
        <v>0</v>
      </c>
      <c r="N37" s="41">
        <v>0</v>
      </c>
      <c r="Q37" s="38" t="s">
        <v>209</v>
      </c>
      <c r="R37" s="35" t="s">
        <v>31</v>
      </c>
      <c r="S37" s="39">
        <v>0</v>
      </c>
      <c r="U37" s="68"/>
    </row>
    <row r="38" spans="1:21" customFormat="1" ht="70.5" customHeight="1" x14ac:dyDescent="0.25">
      <c r="A38" s="6"/>
      <c r="B38" s="34">
        <v>25</v>
      </c>
      <c r="C38" s="35" t="s">
        <v>31</v>
      </c>
      <c r="D38" s="36" t="s">
        <v>90</v>
      </c>
      <c r="E38" s="36" t="s">
        <v>71</v>
      </c>
      <c r="F38" s="42" t="s">
        <v>113</v>
      </c>
      <c r="G38" s="57" t="s">
        <v>111</v>
      </c>
      <c r="H38" s="38" t="s">
        <v>70</v>
      </c>
      <c r="I38" s="39">
        <f>SUM(J38:N38)</f>
        <v>1097781.0900000001</v>
      </c>
      <c r="J38" s="40">
        <v>0</v>
      </c>
      <c r="K38" s="40">
        <v>0</v>
      </c>
      <c r="L38" s="40">
        <v>1097781.0900000001</v>
      </c>
      <c r="M38" s="40">
        <v>0</v>
      </c>
      <c r="N38" s="41">
        <v>0</v>
      </c>
      <c r="Q38" s="38" t="s">
        <v>210</v>
      </c>
      <c r="R38" s="35" t="s">
        <v>31</v>
      </c>
      <c r="S38" s="39">
        <v>0</v>
      </c>
      <c r="U38" s="68"/>
    </row>
    <row r="39" spans="1:21" customFormat="1" ht="70.5" customHeight="1" x14ac:dyDescent="0.25">
      <c r="A39" s="6"/>
      <c r="B39" s="34">
        <v>26</v>
      </c>
      <c r="C39" s="35" t="s">
        <v>31</v>
      </c>
      <c r="D39" s="36" t="s">
        <v>90</v>
      </c>
      <c r="E39" s="36" t="s">
        <v>15</v>
      </c>
      <c r="F39" s="42" t="s">
        <v>229</v>
      </c>
      <c r="G39" s="57" t="s">
        <v>194</v>
      </c>
      <c r="H39" s="38" t="s">
        <v>70</v>
      </c>
      <c r="I39" s="39">
        <f>SUM(J39:N39)</f>
        <v>1360381.54</v>
      </c>
      <c r="J39" s="40">
        <v>0</v>
      </c>
      <c r="K39" s="40">
        <v>0</v>
      </c>
      <c r="L39" s="40">
        <v>1360381.54</v>
      </c>
      <c r="M39" s="40">
        <v>0</v>
      </c>
      <c r="N39" s="41">
        <v>0</v>
      </c>
      <c r="Q39" s="38" t="s">
        <v>211</v>
      </c>
      <c r="R39" s="35" t="s">
        <v>31</v>
      </c>
      <c r="S39" s="39">
        <v>0</v>
      </c>
      <c r="U39" s="68"/>
    </row>
    <row r="40" spans="1:21" customFormat="1" ht="70.5" customHeight="1" x14ac:dyDescent="0.25">
      <c r="A40" s="6"/>
      <c r="B40" s="34">
        <v>27</v>
      </c>
      <c r="C40" s="35" t="s">
        <v>31</v>
      </c>
      <c r="D40" s="36" t="s">
        <v>90</v>
      </c>
      <c r="E40" s="36" t="s">
        <v>15</v>
      </c>
      <c r="F40" s="42" t="s">
        <v>195</v>
      </c>
      <c r="G40" s="57" t="s">
        <v>196</v>
      </c>
      <c r="H40" s="38" t="s">
        <v>70</v>
      </c>
      <c r="I40" s="39">
        <f t="shared" ref="I40" si="7">SUM(J40:N40)</f>
        <v>2742304.01</v>
      </c>
      <c r="J40" s="40">
        <v>0</v>
      </c>
      <c r="K40" s="40">
        <v>0</v>
      </c>
      <c r="L40" s="40">
        <v>2742304.01</v>
      </c>
      <c r="M40" s="40">
        <v>0</v>
      </c>
      <c r="N40" s="41">
        <v>0</v>
      </c>
      <c r="Q40" s="38" t="s">
        <v>212</v>
      </c>
      <c r="R40" s="35" t="s">
        <v>31</v>
      </c>
      <c r="S40" s="39">
        <v>0</v>
      </c>
      <c r="U40" s="68"/>
    </row>
    <row r="41" spans="1:21" customFormat="1" ht="70.5" customHeight="1" x14ac:dyDescent="0.25">
      <c r="A41" s="6"/>
      <c r="B41" s="34">
        <v>28</v>
      </c>
      <c r="C41" s="35" t="s">
        <v>163</v>
      </c>
      <c r="D41" s="36" t="s">
        <v>90</v>
      </c>
      <c r="E41" s="36" t="s">
        <v>58</v>
      </c>
      <c r="F41" s="42" t="s">
        <v>92</v>
      </c>
      <c r="G41" s="57" t="s">
        <v>112</v>
      </c>
      <c r="H41" s="38" t="s">
        <v>70</v>
      </c>
      <c r="I41" s="39">
        <f t="shared" si="0"/>
        <v>0</v>
      </c>
      <c r="J41" s="40">
        <v>0</v>
      </c>
      <c r="K41" s="40">
        <v>0</v>
      </c>
      <c r="L41" s="40">
        <v>0</v>
      </c>
      <c r="M41" s="40">
        <v>0</v>
      </c>
      <c r="N41" s="41">
        <v>0</v>
      </c>
      <c r="Q41" s="38" t="s">
        <v>166</v>
      </c>
      <c r="R41" s="35" t="s">
        <v>110</v>
      </c>
      <c r="S41" s="39">
        <v>3.98</v>
      </c>
      <c r="U41" s="68"/>
    </row>
    <row r="42" spans="1:21" customFormat="1" ht="70.5" customHeight="1" x14ac:dyDescent="0.25">
      <c r="A42" s="6"/>
      <c r="B42" s="34">
        <v>29</v>
      </c>
      <c r="C42" s="35" t="s">
        <v>247</v>
      </c>
      <c r="D42" s="36" t="s">
        <v>90</v>
      </c>
      <c r="E42" s="36" t="s">
        <v>60</v>
      </c>
      <c r="F42" s="42" t="s">
        <v>232</v>
      </c>
      <c r="G42" s="57" t="s">
        <v>231</v>
      </c>
      <c r="H42" s="38" t="s">
        <v>70</v>
      </c>
      <c r="I42" s="39">
        <f t="shared" si="0"/>
        <v>0</v>
      </c>
      <c r="J42" s="40">
        <v>0</v>
      </c>
      <c r="K42" s="40">
        <v>0</v>
      </c>
      <c r="L42" s="40">
        <v>0</v>
      </c>
      <c r="M42" s="40">
        <v>0</v>
      </c>
      <c r="N42" s="41">
        <v>0</v>
      </c>
      <c r="Q42" s="38" t="s">
        <v>166</v>
      </c>
      <c r="R42" s="35" t="s">
        <v>110</v>
      </c>
      <c r="S42" s="39">
        <v>5.17</v>
      </c>
      <c r="U42" s="68"/>
    </row>
    <row r="43" spans="1:21" customFormat="1" ht="70.5" customHeight="1" x14ac:dyDescent="0.25">
      <c r="A43" s="6"/>
      <c r="B43" s="34">
        <v>30</v>
      </c>
      <c r="C43" s="35" t="s">
        <v>247</v>
      </c>
      <c r="D43" s="36" t="s">
        <v>90</v>
      </c>
      <c r="E43" s="36" t="s">
        <v>59</v>
      </c>
      <c r="F43" s="42" t="s">
        <v>233</v>
      </c>
      <c r="G43" s="57" t="s">
        <v>115</v>
      </c>
      <c r="H43" s="38" t="s">
        <v>70</v>
      </c>
      <c r="I43" s="39">
        <f>SUM(J43:N43)</f>
        <v>2348688.44</v>
      </c>
      <c r="J43" s="40">
        <v>0</v>
      </c>
      <c r="K43" s="40">
        <v>2348688.44</v>
      </c>
      <c r="L43" s="40">
        <v>0</v>
      </c>
      <c r="M43" s="40">
        <v>0</v>
      </c>
      <c r="N43" s="41">
        <v>0</v>
      </c>
      <c r="Q43" s="38" t="s">
        <v>166</v>
      </c>
      <c r="R43" s="35" t="s">
        <v>110</v>
      </c>
      <c r="S43" s="39">
        <v>2.35</v>
      </c>
      <c r="U43" s="68"/>
    </row>
    <row r="44" spans="1:21" customFormat="1" ht="70.5" customHeight="1" x14ac:dyDescent="0.25">
      <c r="A44" s="6"/>
      <c r="B44" s="34">
        <v>31</v>
      </c>
      <c r="C44" s="35" t="s">
        <v>163</v>
      </c>
      <c r="D44" s="36" t="s">
        <v>90</v>
      </c>
      <c r="E44" s="36" t="s">
        <v>131</v>
      </c>
      <c r="F44" s="42" t="s">
        <v>133</v>
      </c>
      <c r="G44" s="57" t="s">
        <v>132</v>
      </c>
      <c r="H44" s="38" t="s">
        <v>70</v>
      </c>
      <c r="I44" s="39">
        <f>SUM(J44:N44)</f>
        <v>0</v>
      </c>
      <c r="J44" s="40">
        <v>0</v>
      </c>
      <c r="K44" s="40">
        <v>0</v>
      </c>
      <c r="L44" s="40">
        <v>0</v>
      </c>
      <c r="M44" s="40">
        <v>0</v>
      </c>
      <c r="N44" s="41">
        <v>0</v>
      </c>
      <c r="Q44" s="38" t="s">
        <v>166</v>
      </c>
      <c r="R44" s="35" t="s">
        <v>110</v>
      </c>
      <c r="S44" s="39">
        <v>0</v>
      </c>
      <c r="U44" s="68"/>
    </row>
    <row r="45" spans="1:21" customFormat="1" ht="70.5" customHeight="1" x14ac:dyDescent="0.25">
      <c r="A45" s="6"/>
      <c r="B45" s="34">
        <v>32</v>
      </c>
      <c r="C45" s="35" t="s">
        <v>163</v>
      </c>
      <c r="D45" s="36" t="s">
        <v>90</v>
      </c>
      <c r="E45" s="36" t="s">
        <v>89</v>
      </c>
      <c r="F45" s="42" t="s">
        <v>134</v>
      </c>
      <c r="G45" s="57" t="s">
        <v>126</v>
      </c>
      <c r="H45" s="38" t="s">
        <v>70</v>
      </c>
      <c r="I45" s="39">
        <f t="shared" ref="I45:I52" si="8">SUM(J45:N45)</f>
        <v>0</v>
      </c>
      <c r="J45" s="40">
        <v>0</v>
      </c>
      <c r="K45" s="40">
        <v>0</v>
      </c>
      <c r="L45" s="40">
        <v>0</v>
      </c>
      <c r="M45" s="40">
        <v>0</v>
      </c>
      <c r="N45" s="41">
        <v>0</v>
      </c>
      <c r="Q45" s="38"/>
      <c r="R45" s="35" t="s">
        <v>163</v>
      </c>
      <c r="S45" s="39">
        <v>2.5</v>
      </c>
      <c r="U45" s="68"/>
    </row>
    <row r="46" spans="1:21" customFormat="1" ht="70.5" customHeight="1" x14ac:dyDescent="0.25">
      <c r="A46" s="6"/>
      <c r="B46" s="34">
        <v>33</v>
      </c>
      <c r="C46" s="35" t="s">
        <v>163</v>
      </c>
      <c r="D46" s="36" t="s">
        <v>90</v>
      </c>
      <c r="E46" s="36" t="s">
        <v>184</v>
      </c>
      <c r="F46" s="42" t="s">
        <v>185</v>
      </c>
      <c r="G46" s="57" t="s">
        <v>186</v>
      </c>
      <c r="H46" s="38" t="s">
        <v>70</v>
      </c>
      <c r="I46" s="39">
        <f t="shared" si="8"/>
        <v>0</v>
      </c>
      <c r="J46" s="40">
        <v>0</v>
      </c>
      <c r="K46" s="40">
        <v>0</v>
      </c>
      <c r="L46" s="40">
        <v>0</v>
      </c>
      <c r="M46" s="40">
        <v>0</v>
      </c>
      <c r="N46" s="41">
        <v>0</v>
      </c>
      <c r="Q46" s="38"/>
      <c r="R46" s="35" t="s">
        <v>163</v>
      </c>
      <c r="S46" s="39">
        <v>3</v>
      </c>
      <c r="U46" s="68"/>
    </row>
    <row r="47" spans="1:21" customFormat="1" ht="70.5" customHeight="1" x14ac:dyDescent="0.25">
      <c r="A47" s="6"/>
      <c r="B47" s="34">
        <v>34</v>
      </c>
      <c r="C47" s="35" t="s">
        <v>163</v>
      </c>
      <c r="D47" s="36" t="s">
        <v>90</v>
      </c>
      <c r="E47" s="36" t="s">
        <v>28</v>
      </c>
      <c r="F47" s="37" t="s">
        <v>94</v>
      </c>
      <c r="G47" s="57" t="s">
        <v>179</v>
      </c>
      <c r="H47" s="38" t="s">
        <v>70</v>
      </c>
      <c r="I47" s="39">
        <f t="shared" si="8"/>
        <v>0</v>
      </c>
      <c r="J47" s="40">
        <v>0</v>
      </c>
      <c r="K47" s="40">
        <v>0</v>
      </c>
      <c r="L47" s="40">
        <v>0</v>
      </c>
      <c r="M47" s="40">
        <v>0</v>
      </c>
      <c r="N47" s="41">
        <v>0</v>
      </c>
      <c r="Q47" s="38"/>
      <c r="R47" s="35" t="s">
        <v>163</v>
      </c>
      <c r="S47" s="39">
        <v>0.7</v>
      </c>
      <c r="U47" s="68"/>
    </row>
    <row r="48" spans="1:21" customFormat="1" ht="70.5" customHeight="1" x14ac:dyDescent="0.25">
      <c r="A48" s="6"/>
      <c r="B48" s="34">
        <v>35</v>
      </c>
      <c r="C48" s="35" t="s">
        <v>163</v>
      </c>
      <c r="D48" s="36" t="s">
        <v>90</v>
      </c>
      <c r="E48" s="36" t="s">
        <v>60</v>
      </c>
      <c r="F48" s="42" t="s">
        <v>183</v>
      </c>
      <c r="G48" s="57" t="s">
        <v>187</v>
      </c>
      <c r="H48" s="38" t="s">
        <v>70</v>
      </c>
      <c r="I48" s="39">
        <f t="shared" si="8"/>
        <v>0</v>
      </c>
      <c r="J48" s="40">
        <v>0</v>
      </c>
      <c r="K48" s="40">
        <v>0</v>
      </c>
      <c r="L48" s="40">
        <v>0</v>
      </c>
      <c r="M48" s="40">
        <v>0</v>
      </c>
      <c r="N48" s="41">
        <v>0</v>
      </c>
      <c r="Q48" s="38"/>
      <c r="R48" s="35" t="s">
        <v>163</v>
      </c>
      <c r="S48" s="39">
        <v>5</v>
      </c>
      <c r="U48" s="68"/>
    </row>
    <row r="49" spans="1:21" customFormat="1" ht="70.5" customHeight="1" x14ac:dyDescent="0.25">
      <c r="A49" s="6"/>
      <c r="B49" s="34">
        <v>36</v>
      </c>
      <c r="C49" s="35" t="s">
        <v>163</v>
      </c>
      <c r="D49" s="36" t="s">
        <v>90</v>
      </c>
      <c r="E49" s="36" t="s">
        <v>12</v>
      </c>
      <c r="F49" s="42" t="s">
        <v>114</v>
      </c>
      <c r="G49" s="57" t="s">
        <v>178</v>
      </c>
      <c r="H49" s="38" t="s">
        <v>70</v>
      </c>
      <c r="I49" s="39">
        <f t="shared" si="8"/>
        <v>0</v>
      </c>
      <c r="J49" s="40">
        <v>0</v>
      </c>
      <c r="K49" s="40">
        <v>0</v>
      </c>
      <c r="L49" s="40">
        <v>0</v>
      </c>
      <c r="M49" s="40">
        <v>0</v>
      </c>
      <c r="N49" s="41">
        <v>0</v>
      </c>
      <c r="Q49" s="38"/>
      <c r="R49" s="35" t="s">
        <v>163</v>
      </c>
      <c r="S49" s="39">
        <v>1.5</v>
      </c>
      <c r="U49" s="68"/>
    </row>
    <row r="50" spans="1:21" customFormat="1" ht="70.5" customHeight="1" x14ac:dyDescent="0.25">
      <c r="A50" s="6"/>
      <c r="B50" s="34">
        <v>37</v>
      </c>
      <c r="C50" s="35" t="s">
        <v>163</v>
      </c>
      <c r="D50" s="36" t="s">
        <v>90</v>
      </c>
      <c r="E50" s="36" t="s">
        <v>60</v>
      </c>
      <c r="F50" s="42" t="s">
        <v>100</v>
      </c>
      <c r="G50" s="57" t="s">
        <v>127</v>
      </c>
      <c r="H50" s="38" t="s">
        <v>70</v>
      </c>
      <c r="I50" s="39">
        <f t="shared" si="8"/>
        <v>0</v>
      </c>
      <c r="J50" s="40">
        <v>0</v>
      </c>
      <c r="K50" s="40">
        <v>0</v>
      </c>
      <c r="L50" s="40">
        <v>0</v>
      </c>
      <c r="M50" s="40">
        <v>0</v>
      </c>
      <c r="N50" s="41">
        <v>0</v>
      </c>
      <c r="Q50" s="38"/>
      <c r="R50" s="35" t="s">
        <v>163</v>
      </c>
      <c r="S50" s="39">
        <v>2.6</v>
      </c>
      <c r="U50" s="68"/>
    </row>
    <row r="51" spans="1:21" customFormat="1" ht="70.5" customHeight="1" x14ac:dyDescent="0.25">
      <c r="A51" s="6"/>
      <c r="B51" s="34">
        <v>38</v>
      </c>
      <c r="C51" s="35" t="s">
        <v>163</v>
      </c>
      <c r="D51" s="36" t="s">
        <v>90</v>
      </c>
      <c r="E51" s="36" t="s">
        <v>160</v>
      </c>
      <c r="F51" s="42" t="s">
        <v>161</v>
      </c>
      <c r="G51" s="57" t="s">
        <v>175</v>
      </c>
      <c r="H51" s="38" t="s">
        <v>70</v>
      </c>
      <c r="I51" s="39">
        <f t="shared" si="8"/>
        <v>0</v>
      </c>
      <c r="J51" s="40">
        <v>0</v>
      </c>
      <c r="K51" s="40">
        <v>0</v>
      </c>
      <c r="L51" s="40">
        <v>0</v>
      </c>
      <c r="M51" s="40">
        <v>0</v>
      </c>
      <c r="N51" s="41">
        <v>0</v>
      </c>
      <c r="Q51" s="38"/>
      <c r="R51" s="35" t="s">
        <v>163</v>
      </c>
      <c r="S51" s="39">
        <v>2.2000000000000002</v>
      </c>
      <c r="U51" s="68"/>
    </row>
    <row r="52" spans="1:21" customFormat="1" ht="70.5" customHeight="1" x14ac:dyDescent="0.25">
      <c r="A52" s="6"/>
      <c r="B52" s="34">
        <v>39</v>
      </c>
      <c r="C52" s="35" t="s">
        <v>163</v>
      </c>
      <c r="D52" s="36" t="s">
        <v>90</v>
      </c>
      <c r="E52" s="36" t="s">
        <v>159</v>
      </c>
      <c r="F52" s="42" t="s">
        <v>162</v>
      </c>
      <c r="G52" s="57" t="s">
        <v>177</v>
      </c>
      <c r="H52" s="38" t="s">
        <v>70</v>
      </c>
      <c r="I52" s="39">
        <f t="shared" si="8"/>
        <v>0</v>
      </c>
      <c r="J52" s="40">
        <v>0</v>
      </c>
      <c r="K52" s="40">
        <v>0</v>
      </c>
      <c r="L52" s="40">
        <v>0</v>
      </c>
      <c r="M52" s="40">
        <v>0</v>
      </c>
      <c r="N52" s="41">
        <v>0</v>
      </c>
      <c r="Q52" s="38"/>
      <c r="R52" s="35" t="s">
        <v>163</v>
      </c>
      <c r="S52" s="39">
        <v>1.3</v>
      </c>
      <c r="U52" s="68"/>
    </row>
    <row r="53" spans="1:21" customFormat="1" ht="70.5" customHeight="1" x14ac:dyDescent="0.25">
      <c r="A53" s="6"/>
      <c r="B53" s="34">
        <v>40</v>
      </c>
      <c r="C53" s="35" t="s">
        <v>200</v>
      </c>
      <c r="D53" s="36" t="s">
        <v>73</v>
      </c>
      <c r="E53" s="36" t="s">
        <v>54</v>
      </c>
      <c r="F53" s="72" t="s">
        <v>217</v>
      </c>
      <c r="G53" s="71" t="s">
        <v>218</v>
      </c>
      <c r="H53" s="38" t="s">
        <v>56</v>
      </c>
      <c r="I53" s="39">
        <f t="shared" si="0"/>
        <v>2396300.83</v>
      </c>
      <c r="J53" s="40">
        <v>0</v>
      </c>
      <c r="K53" s="40">
        <v>999257.45</v>
      </c>
      <c r="L53" s="40">
        <v>1397043.38</v>
      </c>
      <c r="M53" s="40">
        <v>0</v>
      </c>
      <c r="N53" s="41">
        <v>0</v>
      </c>
      <c r="Q53" s="38" t="s">
        <v>213</v>
      </c>
      <c r="R53" s="35" t="s">
        <v>170</v>
      </c>
      <c r="S53" s="39">
        <v>0</v>
      </c>
      <c r="U53" s="68"/>
    </row>
    <row r="54" spans="1:21" customFormat="1" ht="70.5" customHeight="1" x14ac:dyDescent="0.25">
      <c r="A54" s="6"/>
      <c r="B54" s="34">
        <v>41</v>
      </c>
      <c r="C54" s="35" t="s">
        <v>163</v>
      </c>
      <c r="D54" s="36" t="s">
        <v>73</v>
      </c>
      <c r="E54" s="36" t="s">
        <v>79</v>
      </c>
      <c r="F54" s="42" t="s">
        <v>74</v>
      </c>
      <c r="G54" s="57" t="s">
        <v>120</v>
      </c>
      <c r="H54" s="38" t="s">
        <v>56</v>
      </c>
      <c r="I54" s="39">
        <f>SUM(J54:N54)</f>
        <v>0</v>
      </c>
      <c r="J54" s="40">
        <v>0</v>
      </c>
      <c r="K54" s="40">
        <v>0</v>
      </c>
      <c r="L54" s="40">
        <v>0</v>
      </c>
      <c r="M54" s="40">
        <v>0</v>
      </c>
      <c r="N54" s="41">
        <v>0</v>
      </c>
      <c r="Q54" s="38" t="s">
        <v>167</v>
      </c>
      <c r="R54" s="35" t="s">
        <v>110</v>
      </c>
      <c r="S54" s="39">
        <v>0</v>
      </c>
      <c r="U54" s="68"/>
    </row>
    <row r="55" spans="1:21" customFormat="1" ht="70.5" customHeight="1" x14ac:dyDescent="0.25">
      <c r="A55" s="6"/>
      <c r="B55" s="34">
        <v>42</v>
      </c>
      <c r="C55" s="35" t="s">
        <v>163</v>
      </c>
      <c r="D55" s="36" t="s">
        <v>73</v>
      </c>
      <c r="E55" s="36" t="s">
        <v>80</v>
      </c>
      <c r="F55" s="42" t="s">
        <v>75</v>
      </c>
      <c r="G55" s="57" t="s">
        <v>125</v>
      </c>
      <c r="H55" s="38" t="s">
        <v>56</v>
      </c>
      <c r="I55" s="39">
        <f>SUM(J55:N55)</f>
        <v>0</v>
      </c>
      <c r="J55" s="40">
        <v>0</v>
      </c>
      <c r="K55" s="40">
        <v>0</v>
      </c>
      <c r="L55" s="40">
        <v>0</v>
      </c>
      <c r="M55" s="40">
        <v>0</v>
      </c>
      <c r="N55" s="41">
        <v>0</v>
      </c>
      <c r="Q55" s="38" t="s">
        <v>167</v>
      </c>
      <c r="R55" s="35" t="s">
        <v>110</v>
      </c>
      <c r="S55" s="39">
        <v>0</v>
      </c>
      <c r="U55" s="68"/>
    </row>
    <row r="56" spans="1:21" customFormat="1" ht="70.5" customHeight="1" x14ac:dyDescent="0.25">
      <c r="A56" s="6"/>
      <c r="B56" s="34">
        <v>43</v>
      </c>
      <c r="C56" s="35" t="s">
        <v>163</v>
      </c>
      <c r="D56" s="36" t="s">
        <v>73</v>
      </c>
      <c r="E56" s="36" t="s">
        <v>12</v>
      </c>
      <c r="F56" s="42" t="s">
        <v>140</v>
      </c>
      <c r="G56" s="57" t="s">
        <v>141</v>
      </c>
      <c r="H56" s="38" t="s">
        <v>56</v>
      </c>
      <c r="I56" s="39">
        <f t="shared" ref="I56:I58" si="9">SUM(J56:N56)</f>
        <v>0</v>
      </c>
      <c r="J56" s="40">
        <v>0</v>
      </c>
      <c r="K56" s="40">
        <v>0</v>
      </c>
      <c r="L56" s="40">
        <v>0</v>
      </c>
      <c r="M56" s="40">
        <v>0</v>
      </c>
      <c r="N56" s="41">
        <v>0</v>
      </c>
      <c r="Q56" s="38"/>
      <c r="R56" s="35" t="s">
        <v>163</v>
      </c>
      <c r="S56" s="39">
        <v>13.23</v>
      </c>
      <c r="U56" s="68"/>
    </row>
    <row r="57" spans="1:21" customFormat="1" ht="70.5" customHeight="1" x14ac:dyDescent="0.25">
      <c r="A57" s="6"/>
      <c r="B57" s="34">
        <v>44</v>
      </c>
      <c r="C57" s="35" t="s">
        <v>163</v>
      </c>
      <c r="D57" s="36" t="s">
        <v>73</v>
      </c>
      <c r="E57" s="36" t="s">
        <v>102</v>
      </c>
      <c r="F57" s="42" t="s">
        <v>86</v>
      </c>
      <c r="G57" s="57" t="s">
        <v>123</v>
      </c>
      <c r="H57" s="38" t="s">
        <v>56</v>
      </c>
      <c r="I57" s="39">
        <f t="shared" si="9"/>
        <v>0</v>
      </c>
      <c r="J57" s="40">
        <v>0</v>
      </c>
      <c r="K57" s="40">
        <v>0</v>
      </c>
      <c r="L57" s="40">
        <v>0</v>
      </c>
      <c r="M57" s="40">
        <v>0</v>
      </c>
      <c r="N57" s="41">
        <v>0</v>
      </c>
      <c r="Q57" s="38"/>
      <c r="R57" s="35" t="s">
        <v>163</v>
      </c>
      <c r="S57" s="39">
        <v>11.2</v>
      </c>
      <c r="U57" s="68"/>
    </row>
    <row r="58" spans="1:21" customFormat="1" ht="70.5" customHeight="1" x14ac:dyDescent="0.25">
      <c r="A58" s="6"/>
      <c r="B58" s="34">
        <v>45</v>
      </c>
      <c r="C58" s="35" t="s">
        <v>163</v>
      </c>
      <c r="D58" s="36" t="s">
        <v>73</v>
      </c>
      <c r="E58" s="36" t="s">
        <v>58</v>
      </c>
      <c r="F58" s="42" t="s">
        <v>87</v>
      </c>
      <c r="G58" s="57" t="s">
        <v>124</v>
      </c>
      <c r="H58" s="38" t="s">
        <v>56</v>
      </c>
      <c r="I58" s="39">
        <f t="shared" si="9"/>
        <v>0</v>
      </c>
      <c r="J58" s="40">
        <v>0</v>
      </c>
      <c r="K58" s="40">
        <v>0</v>
      </c>
      <c r="L58" s="40">
        <v>0</v>
      </c>
      <c r="M58" s="40">
        <v>0</v>
      </c>
      <c r="N58" s="41">
        <v>0</v>
      </c>
      <c r="Q58" s="38"/>
      <c r="R58" s="35" t="s">
        <v>163</v>
      </c>
      <c r="S58" s="39">
        <v>5</v>
      </c>
      <c r="U58" s="68"/>
    </row>
    <row r="59" spans="1:21" customFormat="1" ht="70.5" customHeight="1" x14ac:dyDescent="0.25">
      <c r="A59" s="6"/>
      <c r="B59" s="34">
        <v>46</v>
      </c>
      <c r="C59" s="35" t="s">
        <v>163</v>
      </c>
      <c r="D59" s="36" t="s">
        <v>81</v>
      </c>
      <c r="E59" s="36" t="s">
        <v>15</v>
      </c>
      <c r="F59" s="42" t="s">
        <v>78</v>
      </c>
      <c r="G59" s="57" t="s">
        <v>119</v>
      </c>
      <c r="H59" s="38" t="s">
        <v>116</v>
      </c>
      <c r="I59" s="39">
        <f>SUM(J59:N59)</f>
        <v>0</v>
      </c>
      <c r="J59" s="40">
        <v>0</v>
      </c>
      <c r="K59" s="40">
        <v>0</v>
      </c>
      <c r="L59" s="40">
        <v>0</v>
      </c>
      <c r="M59" s="40">
        <v>0</v>
      </c>
      <c r="N59" s="41">
        <v>0</v>
      </c>
      <c r="Q59" s="38"/>
      <c r="R59" s="35" t="s">
        <v>104</v>
      </c>
      <c r="S59" s="39">
        <v>0</v>
      </c>
      <c r="U59" s="68"/>
    </row>
    <row r="60" spans="1:21" customFormat="1" ht="70.5" customHeight="1" x14ac:dyDescent="0.25">
      <c r="A60" s="6"/>
      <c r="B60" s="34">
        <v>47</v>
      </c>
      <c r="C60" s="35" t="s">
        <v>104</v>
      </c>
      <c r="D60" s="36" t="s">
        <v>81</v>
      </c>
      <c r="E60" s="36" t="s">
        <v>15</v>
      </c>
      <c r="F60" s="42" t="s">
        <v>85</v>
      </c>
      <c r="G60" s="57" t="s">
        <v>117</v>
      </c>
      <c r="H60" s="38" t="s">
        <v>118</v>
      </c>
      <c r="I60" s="39">
        <f>SUM(J60:N60)</f>
        <v>0</v>
      </c>
      <c r="J60" s="40">
        <v>0</v>
      </c>
      <c r="K60" s="40">
        <v>0</v>
      </c>
      <c r="L60" s="40">
        <v>0</v>
      </c>
      <c r="M60" s="40">
        <v>0</v>
      </c>
      <c r="N60" s="41">
        <v>0</v>
      </c>
      <c r="Q60" s="38" t="s">
        <v>205</v>
      </c>
      <c r="R60" s="35" t="s">
        <v>104</v>
      </c>
      <c r="S60" s="39">
        <v>0</v>
      </c>
      <c r="U60" s="68"/>
    </row>
    <row r="61" spans="1:21" customFormat="1" ht="70.5" customHeight="1" x14ac:dyDescent="0.25">
      <c r="A61" s="6"/>
      <c r="B61" s="34">
        <v>48</v>
      </c>
      <c r="C61" s="35" t="s">
        <v>163</v>
      </c>
      <c r="D61" s="36" t="s">
        <v>81</v>
      </c>
      <c r="E61" s="36" t="s">
        <v>15</v>
      </c>
      <c r="F61" s="42" t="s">
        <v>128</v>
      </c>
      <c r="G61" s="57" t="s">
        <v>120</v>
      </c>
      <c r="H61" s="38" t="s">
        <v>82</v>
      </c>
      <c r="I61" s="39">
        <f>SUM(J61:N61)</f>
        <v>0</v>
      </c>
      <c r="J61" s="40">
        <v>0</v>
      </c>
      <c r="K61" s="40">
        <v>0</v>
      </c>
      <c r="L61" s="40">
        <v>0</v>
      </c>
      <c r="M61" s="40">
        <v>0</v>
      </c>
      <c r="N61" s="41">
        <v>0</v>
      </c>
      <c r="Q61" s="38" t="s">
        <v>167</v>
      </c>
      <c r="R61" s="35" t="s">
        <v>110</v>
      </c>
      <c r="S61" s="39">
        <v>0</v>
      </c>
      <c r="U61" s="68"/>
    </row>
    <row r="62" spans="1:21" customFormat="1" ht="70.5" customHeight="1" x14ac:dyDescent="0.25">
      <c r="A62" s="6"/>
      <c r="B62" s="34">
        <v>49</v>
      </c>
      <c r="C62" s="35" t="s">
        <v>163</v>
      </c>
      <c r="D62" s="36" t="s">
        <v>81</v>
      </c>
      <c r="E62" s="36" t="s">
        <v>60</v>
      </c>
      <c r="F62" s="42" t="s">
        <v>154</v>
      </c>
      <c r="G62" s="57" t="s">
        <v>120</v>
      </c>
      <c r="H62" s="38" t="s">
        <v>82</v>
      </c>
      <c r="I62" s="39">
        <f t="shared" ref="I62" si="10">SUM(J62:N62)</f>
        <v>0</v>
      </c>
      <c r="J62" s="40">
        <v>0</v>
      </c>
      <c r="K62" s="40">
        <v>0</v>
      </c>
      <c r="L62" s="40">
        <v>0</v>
      </c>
      <c r="M62" s="40">
        <v>0</v>
      </c>
      <c r="N62" s="41">
        <v>0</v>
      </c>
      <c r="Q62" s="38" t="s">
        <v>167</v>
      </c>
      <c r="R62" s="35" t="s">
        <v>110</v>
      </c>
      <c r="S62" s="39">
        <v>0</v>
      </c>
      <c r="U62" s="68"/>
    </row>
    <row r="63" spans="1:21" customFormat="1" ht="70.5" customHeight="1" x14ac:dyDescent="0.25">
      <c r="A63" s="6"/>
      <c r="B63" s="34">
        <v>50</v>
      </c>
      <c r="C63" s="35" t="s">
        <v>31</v>
      </c>
      <c r="D63" s="36" t="s">
        <v>81</v>
      </c>
      <c r="E63" s="36" t="s">
        <v>95</v>
      </c>
      <c r="F63" s="42" t="s">
        <v>228</v>
      </c>
      <c r="G63" s="57" t="s">
        <v>261</v>
      </c>
      <c r="H63" s="38" t="s">
        <v>262</v>
      </c>
      <c r="I63" s="39">
        <f t="shared" ref="I63:I67" si="11">SUM(J63:N63)</f>
        <v>719969.6</v>
      </c>
      <c r="J63" s="40">
        <v>0</v>
      </c>
      <c r="K63" s="40">
        <v>0</v>
      </c>
      <c r="L63" s="40">
        <v>719969.6</v>
      </c>
      <c r="M63" s="40">
        <v>0</v>
      </c>
      <c r="N63" s="41">
        <v>0</v>
      </c>
      <c r="Q63" s="38" t="s">
        <v>167</v>
      </c>
      <c r="R63" s="35" t="s">
        <v>110</v>
      </c>
      <c r="S63" s="39">
        <v>0</v>
      </c>
      <c r="U63" s="68"/>
    </row>
    <row r="64" spans="1:21" customFormat="1" ht="70.5" customHeight="1" x14ac:dyDescent="0.25">
      <c r="A64" s="6"/>
      <c r="B64" s="34">
        <v>51</v>
      </c>
      <c r="C64" s="35" t="s">
        <v>163</v>
      </c>
      <c r="D64" s="36" t="s">
        <v>81</v>
      </c>
      <c r="E64" s="36" t="s">
        <v>15</v>
      </c>
      <c r="F64" s="42" t="s">
        <v>130</v>
      </c>
      <c r="G64" s="57" t="s">
        <v>120</v>
      </c>
      <c r="H64" s="38" t="s">
        <v>129</v>
      </c>
      <c r="I64" s="39">
        <f t="shared" si="11"/>
        <v>0</v>
      </c>
      <c r="J64" s="40">
        <v>0</v>
      </c>
      <c r="K64" s="40">
        <v>0</v>
      </c>
      <c r="L64" s="40">
        <v>0</v>
      </c>
      <c r="M64" s="40">
        <v>0</v>
      </c>
      <c r="N64" s="41">
        <v>0</v>
      </c>
      <c r="Q64" s="38" t="s">
        <v>171</v>
      </c>
      <c r="R64" s="35" t="s">
        <v>163</v>
      </c>
      <c r="S64" s="39">
        <v>26</v>
      </c>
      <c r="U64" s="68"/>
    </row>
    <row r="65" spans="1:21" customFormat="1" ht="70.5" customHeight="1" x14ac:dyDescent="0.25">
      <c r="A65" s="6"/>
      <c r="B65" s="34">
        <v>52</v>
      </c>
      <c r="C65" s="35" t="s">
        <v>163</v>
      </c>
      <c r="D65" s="36" t="s">
        <v>81</v>
      </c>
      <c r="E65" s="36" t="s">
        <v>15</v>
      </c>
      <c r="F65" s="42" t="s">
        <v>172</v>
      </c>
      <c r="G65" s="57" t="s">
        <v>120</v>
      </c>
      <c r="H65" s="38" t="s">
        <v>129</v>
      </c>
      <c r="I65" s="39">
        <f t="shared" si="11"/>
        <v>0</v>
      </c>
      <c r="J65" s="40">
        <v>0</v>
      </c>
      <c r="K65" s="40">
        <v>0</v>
      </c>
      <c r="L65" s="40">
        <v>0</v>
      </c>
      <c r="M65" s="40">
        <v>0</v>
      </c>
      <c r="N65" s="41">
        <v>0</v>
      </c>
      <c r="Q65" s="38" t="s">
        <v>171</v>
      </c>
      <c r="R65" s="35" t="s">
        <v>163</v>
      </c>
      <c r="S65" s="39">
        <v>4.7</v>
      </c>
      <c r="U65" s="68"/>
    </row>
    <row r="66" spans="1:21" customFormat="1" ht="70.5" customHeight="1" x14ac:dyDescent="0.25">
      <c r="A66" s="6"/>
      <c r="B66" s="34">
        <v>53</v>
      </c>
      <c r="C66" s="35" t="s">
        <v>163</v>
      </c>
      <c r="D66" s="36" t="s">
        <v>81</v>
      </c>
      <c r="E66" s="36" t="s">
        <v>15</v>
      </c>
      <c r="F66" s="42" t="s">
        <v>76</v>
      </c>
      <c r="G66" s="57" t="s">
        <v>120</v>
      </c>
      <c r="H66" s="38" t="s">
        <v>82</v>
      </c>
      <c r="I66" s="39">
        <f t="shared" si="11"/>
        <v>0</v>
      </c>
      <c r="J66" s="40">
        <v>0</v>
      </c>
      <c r="K66" s="40">
        <v>0</v>
      </c>
      <c r="L66" s="40">
        <v>0</v>
      </c>
      <c r="M66" s="40">
        <v>0</v>
      </c>
      <c r="N66" s="41">
        <v>0</v>
      </c>
      <c r="Q66" s="38"/>
      <c r="R66" s="35" t="s">
        <v>163</v>
      </c>
      <c r="S66" s="39">
        <v>2.1</v>
      </c>
      <c r="U66" s="68"/>
    </row>
    <row r="67" spans="1:21" customFormat="1" ht="70.5" customHeight="1" x14ac:dyDescent="0.25">
      <c r="A67" s="6"/>
      <c r="B67" s="34">
        <v>54</v>
      </c>
      <c r="C67" s="35" t="s">
        <v>163</v>
      </c>
      <c r="D67" s="36" t="s">
        <v>81</v>
      </c>
      <c r="E67" s="36" t="s">
        <v>15</v>
      </c>
      <c r="F67" s="42" t="s">
        <v>77</v>
      </c>
      <c r="G67" s="57" t="s">
        <v>173</v>
      </c>
      <c r="H67" s="38" t="s">
        <v>174</v>
      </c>
      <c r="I67" s="39">
        <f t="shared" si="11"/>
        <v>0</v>
      </c>
      <c r="J67" s="40">
        <v>0</v>
      </c>
      <c r="K67" s="40">
        <v>0</v>
      </c>
      <c r="L67" s="40">
        <v>0</v>
      </c>
      <c r="M67" s="40">
        <v>0</v>
      </c>
      <c r="N67" s="41">
        <v>0</v>
      </c>
      <c r="Q67" s="38"/>
      <c r="R67" s="35" t="s">
        <v>163</v>
      </c>
      <c r="S67" s="39">
        <v>3.5</v>
      </c>
      <c r="U67" s="68"/>
    </row>
    <row r="68" spans="1:21" customFormat="1" ht="70.5" customHeight="1" x14ac:dyDescent="0.25">
      <c r="A68" s="6"/>
      <c r="B68" s="34">
        <v>55</v>
      </c>
      <c r="C68" s="35" t="s">
        <v>197</v>
      </c>
      <c r="D68" s="36" t="s">
        <v>84</v>
      </c>
      <c r="E68" s="36" t="s">
        <v>15</v>
      </c>
      <c r="F68" s="42" t="s">
        <v>83</v>
      </c>
      <c r="G68" s="57" t="s">
        <v>201</v>
      </c>
      <c r="H68" s="38" t="s">
        <v>84</v>
      </c>
      <c r="I68" s="39">
        <f t="shared" si="0"/>
        <v>945000</v>
      </c>
      <c r="J68" s="40">
        <v>0</v>
      </c>
      <c r="K68" s="40">
        <v>0</v>
      </c>
      <c r="L68" s="40">
        <v>630035.82999999996</v>
      </c>
      <c r="M68" s="40">
        <v>314964.17</v>
      </c>
      <c r="N68" s="41">
        <v>0</v>
      </c>
      <c r="Q68" s="38" t="s">
        <v>214</v>
      </c>
      <c r="R68" s="35" t="s">
        <v>197</v>
      </c>
      <c r="S68" s="39">
        <v>0</v>
      </c>
      <c r="U68" s="68"/>
    </row>
    <row r="69" spans="1:21" customFormat="1" ht="70.5" customHeight="1" x14ac:dyDescent="0.25">
      <c r="A69" s="6"/>
      <c r="B69" s="34">
        <v>56</v>
      </c>
      <c r="C69" s="35" t="s">
        <v>235</v>
      </c>
      <c r="D69" s="36" t="s">
        <v>236</v>
      </c>
      <c r="E69" s="36" t="s">
        <v>15</v>
      </c>
      <c r="F69" s="42" t="s">
        <v>237</v>
      </c>
      <c r="G69" s="57" t="s">
        <v>238</v>
      </c>
      <c r="H69" s="38" t="s">
        <v>239</v>
      </c>
      <c r="I69" s="39">
        <f t="shared" ref="I69" si="12">SUM(J69:N69)</f>
        <v>501000</v>
      </c>
      <c r="J69" s="40">
        <v>0</v>
      </c>
      <c r="K69" s="40">
        <v>0</v>
      </c>
      <c r="L69" s="40">
        <v>0</v>
      </c>
      <c r="M69" s="40">
        <v>100000</v>
      </c>
      <c r="N69" s="41">
        <v>401000</v>
      </c>
      <c r="Q69" s="38" t="s">
        <v>214</v>
      </c>
      <c r="R69" s="35" t="s">
        <v>197</v>
      </c>
      <c r="S69" s="39">
        <v>0</v>
      </c>
      <c r="U69" s="68"/>
    </row>
    <row r="70" spans="1:21" customFormat="1" ht="70.5" customHeight="1" x14ac:dyDescent="0.25">
      <c r="A70" s="6"/>
      <c r="B70" s="34">
        <v>57</v>
      </c>
      <c r="C70" s="35" t="s">
        <v>31</v>
      </c>
      <c r="D70" s="36" t="s">
        <v>9</v>
      </c>
      <c r="E70" s="36" t="s">
        <v>15</v>
      </c>
      <c r="F70" s="42" t="s">
        <v>241</v>
      </c>
      <c r="G70" s="57" t="s">
        <v>242</v>
      </c>
      <c r="H70" s="38" t="s">
        <v>156</v>
      </c>
      <c r="I70" s="39">
        <f t="shared" ref="I70:I71" si="13">SUM(J70:N70)</f>
        <v>276073.81</v>
      </c>
      <c r="J70" s="40">
        <v>0</v>
      </c>
      <c r="K70" s="40">
        <v>0</v>
      </c>
      <c r="L70" s="40">
        <v>276073.81</v>
      </c>
      <c r="M70" s="40">
        <v>0</v>
      </c>
      <c r="N70" s="41">
        <v>0</v>
      </c>
      <c r="Q70" s="74"/>
      <c r="R70" s="73"/>
      <c r="S70" s="75"/>
      <c r="U70" s="68"/>
    </row>
    <row r="71" spans="1:21" customFormat="1" ht="70.5" customHeight="1" x14ac:dyDescent="0.25">
      <c r="A71" s="6"/>
      <c r="B71" s="34">
        <v>58</v>
      </c>
      <c r="C71" s="35" t="s">
        <v>31</v>
      </c>
      <c r="D71" s="36" t="s">
        <v>9</v>
      </c>
      <c r="E71" s="36" t="s">
        <v>89</v>
      </c>
      <c r="F71" s="42" t="s">
        <v>243</v>
      </c>
      <c r="G71" s="57" t="s">
        <v>244</v>
      </c>
      <c r="H71" s="38" t="s">
        <v>156</v>
      </c>
      <c r="I71" s="39">
        <f t="shared" si="13"/>
        <v>251291.18</v>
      </c>
      <c r="J71" s="40">
        <v>0</v>
      </c>
      <c r="K71" s="40">
        <v>0</v>
      </c>
      <c r="L71" s="40">
        <v>251291.18</v>
      </c>
      <c r="M71" s="40">
        <v>0</v>
      </c>
      <c r="N71" s="41">
        <v>0</v>
      </c>
      <c r="Q71" s="74"/>
      <c r="R71" s="73"/>
      <c r="S71" s="75"/>
      <c r="U71" s="68"/>
    </row>
    <row r="72" spans="1:21" customFormat="1" ht="70.5" customHeight="1" x14ac:dyDescent="0.25">
      <c r="A72" s="6"/>
      <c r="B72" s="34">
        <v>59</v>
      </c>
      <c r="C72" s="35" t="s">
        <v>104</v>
      </c>
      <c r="D72" s="36" t="s">
        <v>91</v>
      </c>
      <c r="E72" s="36" t="s">
        <v>59</v>
      </c>
      <c r="F72" s="42" t="s">
        <v>249</v>
      </c>
      <c r="G72" s="57" t="s">
        <v>265</v>
      </c>
      <c r="H72" s="38" t="s">
        <v>191</v>
      </c>
      <c r="I72" s="39">
        <f t="shared" ref="I72" si="14">SUM(J72:N72)</f>
        <v>250000</v>
      </c>
      <c r="J72" s="40">
        <v>0</v>
      </c>
      <c r="K72" s="40">
        <v>0</v>
      </c>
      <c r="L72" s="40">
        <v>0</v>
      </c>
      <c r="M72" s="40">
        <v>250000</v>
      </c>
      <c r="N72" s="41">
        <v>0</v>
      </c>
      <c r="Q72" s="74"/>
      <c r="R72" s="73"/>
      <c r="S72" s="75"/>
      <c r="U72" s="68"/>
    </row>
    <row r="73" spans="1:21" customFormat="1" ht="70.5" customHeight="1" x14ac:dyDescent="0.25">
      <c r="A73" s="6"/>
      <c r="B73" s="34">
        <v>60</v>
      </c>
      <c r="C73" s="35" t="s">
        <v>104</v>
      </c>
      <c r="D73" s="36" t="s">
        <v>251</v>
      </c>
      <c r="E73" s="36" t="s">
        <v>15</v>
      </c>
      <c r="F73" s="42" t="s">
        <v>252</v>
      </c>
      <c r="G73" s="57" t="s">
        <v>255</v>
      </c>
      <c r="H73" s="38" t="s">
        <v>253</v>
      </c>
      <c r="I73" s="39">
        <f t="shared" ref="I73:I74" si="15">SUM(J73:N73)</f>
        <v>580000</v>
      </c>
      <c r="J73" s="40">
        <v>0</v>
      </c>
      <c r="K73" s="40">
        <v>0</v>
      </c>
      <c r="L73" s="40">
        <v>0</v>
      </c>
      <c r="M73" s="40">
        <v>580000</v>
      </c>
      <c r="N73" s="41">
        <v>0</v>
      </c>
      <c r="Q73" s="74"/>
      <c r="R73" s="73"/>
      <c r="S73" s="75"/>
      <c r="U73" s="68"/>
    </row>
    <row r="74" spans="1:21" customFormat="1" ht="70.5" customHeight="1" x14ac:dyDescent="0.25">
      <c r="A74" s="6"/>
      <c r="B74" s="34">
        <v>61</v>
      </c>
      <c r="C74" s="35" t="s">
        <v>104</v>
      </c>
      <c r="D74" s="36" t="s">
        <v>254</v>
      </c>
      <c r="E74" s="36" t="s">
        <v>64</v>
      </c>
      <c r="F74" s="42" t="s">
        <v>263</v>
      </c>
      <c r="G74" s="57" t="s">
        <v>256</v>
      </c>
      <c r="H74" s="38" t="s">
        <v>254</v>
      </c>
      <c r="I74" s="39">
        <f t="shared" si="15"/>
        <v>400000</v>
      </c>
      <c r="J74" s="40">
        <v>0</v>
      </c>
      <c r="K74" s="40">
        <v>0</v>
      </c>
      <c r="L74" s="40">
        <v>0</v>
      </c>
      <c r="M74" s="40">
        <v>400000</v>
      </c>
      <c r="N74" s="41">
        <v>0</v>
      </c>
      <c r="Q74" s="74"/>
      <c r="R74" s="73"/>
      <c r="S74" s="75"/>
      <c r="U74" s="68"/>
    </row>
    <row r="75" spans="1:21" customFormat="1" ht="70.5" customHeight="1" thickBot="1" x14ac:dyDescent="0.3">
      <c r="A75" s="6"/>
      <c r="B75" s="100">
        <v>62</v>
      </c>
      <c r="C75" s="92" t="s">
        <v>104</v>
      </c>
      <c r="D75" s="93" t="s">
        <v>257</v>
      </c>
      <c r="E75" s="93" t="s">
        <v>72</v>
      </c>
      <c r="F75" s="94" t="s">
        <v>260</v>
      </c>
      <c r="G75" s="95" t="s">
        <v>259</v>
      </c>
      <c r="H75" s="96" t="s">
        <v>258</v>
      </c>
      <c r="I75" s="99">
        <f t="shared" ref="I75" si="16">SUM(J75:N75)</f>
        <v>65600</v>
      </c>
      <c r="J75" s="97">
        <v>0</v>
      </c>
      <c r="K75" s="97">
        <v>0</v>
      </c>
      <c r="L75" s="97">
        <v>0</v>
      </c>
      <c r="M75" s="97">
        <v>65600</v>
      </c>
      <c r="N75" s="98">
        <v>0</v>
      </c>
      <c r="Q75" s="74"/>
      <c r="R75" s="73"/>
      <c r="S75" s="75"/>
      <c r="U75" s="68"/>
    </row>
    <row r="76" spans="1:21" s="5" customFormat="1" ht="40.5" customHeight="1" thickBot="1" x14ac:dyDescent="0.3">
      <c r="B76" s="112"/>
      <c r="C76" s="113"/>
      <c r="D76" s="113"/>
      <c r="E76" s="113"/>
      <c r="F76" s="113"/>
      <c r="G76" s="114"/>
      <c r="H76" s="114"/>
      <c r="I76" s="56">
        <f>SUM(I14:I71)</f>
        <v>38372762.510000005</v>
      </c>
      <c r="J76" s="56">
        <f t="shared" ref="J76:N76" si="17">SUM(J14:J71)</f>
        <v>0</v>
      </c>
      <c r="K76" s="56">
        <f t="shared" si="17"/>
        <v>10448647.539999999</v>
      </c>
      <c r="L76" s="56">
        <f t="shared" si="17"/>
        <v>26584205</v>
      </c>
      <c r="M76" s="56">
        <f t="shared" si="17"/>
        <v>698129.37</v>
      </c>
      <c r="N76" s="43">
        <f t="shared" si="17"/>
        <v>641780.6</v>
      </c>
      <c r="Q76" s="61"/>
      <c r="R76" s="61"/>
      <c r="S76" s="56">
        <f>SUM(S14:S68)</f>
        <v>3945847.06</v>
      </c>
    </row>
    <row r="77" spans="1:21" s="5" customFormat="1" x14ac:dyDescent="0.25">
      <c r="B77" s="47"/>
      <c r="C77" s="47"/>
      <c r="D77" s="47"/>
      <c r="E77" s="47"/>
      <c r="F77" s="12"/>
      <c r="G77" s="12"/>
      <c r="H77" s="12"/>
      <c r="I77" s="13"/>
      <c r="J77" s="13"/>
      <c r="K77" s="13"/>
      <c r="L77" s="13"/>
      <c r="M77" s="13"/>
      <c r="N77" s="13"/>
    </row>
    <row r="78" spans="1:21" s="5" customFormat="1" ht="15" x14ac:dyDescent="0.25">
      <c r="B78" s="47"/>
      <c r="E78" s="47"/>
      <c r="F78" s="51" t="s">
        <v>55</v>
      </c>
      <c r="G78" s="12"/>
      <c r="H78" s="12"/>
      <c r="I78" s="13"/>
      <c r="J78" s="13"/>
      <c r="K78" s="13"/>
      <c r="L78" s="13"/>
      <c r="M78" s="13"/>
      <c r="N78" s="13"/>
    </row>
    <row r="79" spans="1:21" s="5" customFormat="1" ht="24" customHeight="1" x14ac:dyDescent="0.25">
      <c r="B79" s="47"/>
      <c r="E79" s="47"/>
      <c r="F79" s="51"/>
      <c r="G79" s="12"/>
      <c r="H79" s="12"/>
      <c r="I79" s="13"/>
      <c r="J79" s="13"/>
      <c r="K79" s="13"/>
      <c r="L79" s="13"/>
      <c r="M79" s="13"/>
      <c r="N79" s="13"/>
    </row>
    <row r="80" spans="1:21" s="5" customFormat="1" ht="15" x14ac:dyDescent="0.25">
      <c r="B80" s="47"/>
      <c r="E80" s="47"/>
      <c r="F80" s="51"/>
      <c r="G80" s="12"/>
      <c r="H80" s="12"/>
      <c r="I80" s="13"/>
      <c r="J80" s="13"/>
      <c r="K80" s="13"/>
      <c r="L80" s="13"/>
      <c r="M80" s="13"/>
      <c r="N80" s="13"/>
    </row>
    <row r="81" spans="2:14" s="5" customFormat="1" ht="15" x14ac:dyDescent="0.25">
      <c r="B81" s="47"/>
      <c r="E81" s="47"/>
      <c r="F81" s="51"/>
      <c r="G81" s="12"/>
      <c r="H81" s="12"/>
      <c r="I81" s="13"/>
      <c r="J81" s="13"/>
      <c r="K81" s="13"/>
      <c r="L81" s="13"/>
      <c r="M81" s="13"/>
      <c r="N81" s="13"/>
    </row>
    <row r="82" spans="2:14" s="5" customFormat="1" ht="14.25" x14ac:dyDescent="0.25">
      <c r="B82" s="47"/>
      <c r="E82" s="47"/>
      <c r="F82" s="46"/>
      <c r="G82" s="12"/>
      <c r="H82" s="12"/>
      <c r="I82" s="13"/>
      <c r="J82" s="13"/>
      <c r="K82" s="64"/>
      <c r="L82" s="13"/>
      <c r="M82" s="13"/>
      <c r="N82" s="13"/>
    </row>
    <row r="83" spans="2:14" s="5" customFormat="1" ht="15" customHeight="1" x14ac:dyDescent="0.25">
      <c r="B83" s="47"/>
      <c r="E83" s="47"/>
      <c r="F83" s="48" t="s">
        <v>49</v>
      </c>
      <c r="G83" s="12"/>
      <c r="H83" s="12"/>
      <c r="I83" s="13"/>
      <c r="J83" s="13"/>
      <c r="K83" s="63"/>
      <c r="L83" s="13"/>
      <c r="M83" s="13"/>
      <c r="N83" s="13"/>
    </row>
    <row r="84" spans="2:14" s="5" customFormat="1" ht="14.25" x14ac:dyDescent="0.25">
      <c r="B84" s="47"/>
      <c r="E84" s="47"/>
      <c r="F84" s="50" t="s">
        <v>107</v>
      </c>
      <c r="G84" s="12"/>
      <c r="H84" s="12"/>
      <c r="I84" s="13"/>
      <c r="J84" s="13"/>
      <c r="K84" s="13"/>
      <c r="L84" s="13"/>
      <c r="M84" s="13"/>
      <c r="N84" s="13"/>
    </row>
    <row r="85" spans="2:14" s="5" customFormat="1" ht="33.75" customHeight="1" x14ac:dyDescent="0.25">
      <c r="B85" s="47"/>
      <c r="E85" s="47"/>
      <c r="G85" s="101"/>
      <c r="H85" s="101"/>
      <c r="I85" s="101"/>
      <c r="J85" s="101"/>
      <c r="K85" s="101"/>
      <c r="L85" s="13"/>
      <c r="M85" s="13"/>
      <c r="N85" s="13"/>
    </row>
    <row r="86" spans="2:14" ht="20.25" customHeight="1" x14ac:dyDescent="0.25">
      <c r="E86" s="45"/>
      <c r="G86" s="76"/>
      <c r="H86" s="76"/>
      <c r="I86" s="77"/>
      <c r="J86" s="76"/>
      <c r="K86" s="78"/>
      <c r="L86" s="78"/>
      <c r="M86" s="59"/>
      <c r="N86" s="15"/>
    </row>
    <row r="87" spans="2:14" ht="20.25" customHeight="1" x14ac:dyDescent="0.25">
      <c r="E87" s="45"/>
      <c r="G87" s="76"/>
      <c r="H87" s="76"/>
      <c r="I87" s="77"/>
      <c r="J87" s="76"/>
      <c r="K87" s="78"/>
      <c r="L87" s="59"/>
      <c r="M87" s="59"/>
      <c r="N87" s="15"/>
    </row>
    <row r="88" spans="2:14" ht="20.25" customHeight="1" x14ac:dyDescent="0.25">
      <c r="E88" s="45"/>
      <c r="G88" s="76"/>
      <c r="H88" s="76"/>
      <c r="I88" s="77"/>
      <c r="J88" s="76"/>
      <c r="K88" s="78"/>
      <c r="L88" s="59"/>
      <c r="M88" s="59"/>
      <c r="N88" s="15"/>
    </row>
    <row r="89" spans="2:14" ht="20.25" customHeight="1" x14ac:dyDescent="0.25">
      <c r="C89" s="50"/>
      <c r="D89" s="50"/>
      <c r="E89" s="45"/>
      <c r="F89" s="45"/>
      <c r="G89" s="76"/>
      <c r="H89" s="76"/>
      <c r="I89" s="77"/>
      <c r="J89" s="79"/>
      <c r="K89" s="79"/>
      <c r="L89" s="59"/>
      <c r="M89" s="80"/>
      <c r="N89" s="15"/>
    </row>
    <row r="90" spans="2:14" ht="20.25" customHeight="1" x14ac:dyDescent="0.25">
      <c r="C90" s="18"/>
      <c r="D90" s="17"/>
      <c r="E90" s="17"/>
      <c r="G90" s="76"/>
      <c r="H90" s="76"/>
      <c r="I90" s="81"/>
      <c r="J90" s="66"/>
      <c r="K90" s="66"/>
      <c r="L90" s="66"/>
      <c r="M90" s="82"/>
    </row>
    <row r="91" spans="2:14" ht="20.25" customHeight="1" x14ac:dyDescent="0.25">
      <c r="C91" s="18"/>
      <c r="D91" s="17"/>
      <c r="E91" s="17"/>
      <c r="G91" s="123"/>
      <c r="H91" s="124"/>
      <c r="I91" s="77"/>
      <c r="J91" s="79"/>
      <c r="K91" s="79"/>
      <c r="L91" s="83"/>
      <c r="M91" s="82"/>
    </row>
    <row r="92" spans="2:14" ht="20.25" customHeight="1" x14ac:dyDescent="0.25">
      <c r="C92" s="18"/>
      <c r="D92" s="17"/>
      <c r="E92" s="17"/>
      <c r="G92" s="76"/>
      <c r="H92" s="84"/>
      <c r="I92" s="81"/>
      <c r="J92" s="85"/>
      <c r="K92" s="85"/>
      <c r="L92" s="85"/>
      <c r="M92" s="82"/>
    </row>
    <row r="93" spans="2:14" ht="20.25" customHeight="1" x14ac:dyDescent="0.25">
      <c r="C93" s="18"/>
      <c r="D93" s="17"/>
      <c r="E93" s="17"/>
      <c r="G93" s="125"/>
      <c r="H93" s="124"/>
      <c r="I93" s="77"/>
      <c r="J93" s="79"/>
      <c r="K93" s="79"/>
      <c r="L93" s="83"/>
      <c r="M93" s="82"/>
    </row>
    <row r="94" spans="2:14" ht="20.25" customHeight="1" x14ac:dyDescent="0.25">
      <c r="C94" s="18"/>
      <c r="D94" s="17"/>
      <c r="E94" s="17"/>
      <c r="G94" s="76"/>
      <c r="H94" s="86"/>
      <c r="I94" s="85"/>
      <c r="J94" s="85"/>
      <c r="K94" s="85"/>
      <c r="L94" s="85"/>
      <c r="M94" s="82"/>
    </row>
    <row r="95" spans="2:14" ht="20.25" customHeight="1" x14ac:dyDescent="0.25">
      <c r="C95" s="18"/>
      <c r="D95" s="17"/>
      <c r="E95" s="17"/>
      <c r="G95" s="125"/>
      <c r="H95" s="124"/>
      <c r="I95" s="77"/>
      <c r="J95" s="79"/>
      <c r="K95" s="79"/>
      <c r="L95" s="83"/>
      <c r="M95" s="82"/>
    </row>
    <row r="96" spans="2:14" ht="20.25" customHeight="1" x14ac:dyDescent="0.25">
      <c r="G96" s="76"/>
      <c r="H96" s="86"/>
      <c r="I96" s="87"/>
      <c r="J96" s="82"/>
      <c r="K96" s="82"/>
      <c r="L96" s="82"/>
      <c r="M96" s="82"/>
    </row>
    <row r="97" spans="7:13" ht="20.25" customHeight="1" x14ac:dyDescent="0.25">
      <c r="G97" s="125"/>
      <c r="H97" s="124"/>
      <c r="I97" s="77"/>
      <c r="J97" s="79"/>
      <c r="K97" s="79"/>
      <c r="L97" s="83"/>
      <c r="M97" s="82"/>
    </row>
    <row r="98" spans="7:13" ht="20.25" customHeight="1" x14ac:dyDescent="0.25">
      <c r="G98" s="76"/>
      <c r="H98" s="86"/>
      <c r="I98" s="82"/>
      <c r="J98" s="82"/>
      <c r="K98" s="82"/>
      <c r="L98" s="82"/>
      <c r="M98" s="82"/>
    </row>
    <row r="99" spans="7:13" ht="20.25" customHeight="1" x14ac:dyDescent="0.25">
      <c r="G99" s="125"/>
      <c r="H99" s="124"/>
      <c r="I99" s="77"/>
      <c r="J99" s="88"/>
      <c r="K99" s="88"/>
      <c r="L99" s="89"/>
      <c r="M99" s="82"/>
    </row>
    <row r="100" spans="7:13" x14ac:dyDescent="0.25">
      <c r="G100" s="90"/>
      <c r="H100" s="90"/>
      <c r="I100" s="91"/>
      <c r="J100" s="91"/>
      <c r="K100" s="91"/>
      <c r="L100" s="91"/>
      <c r="M100" s="91"/>
    </row>
    <row r="101" spans="7:13" x14ac:dyDescent="0.25">
      <c r="G101" s="90"/>
      <c r="H101" s="90"/>
      <c r="I101" s="91"/>
      <c r="J101" s="91"/>
      <c r="K101" s="91"/>
      <c r="L101" s="91"/>
      <c r="M101" s="91"/>
    </row>
    <row r="102" spans="7:13" x14ac:dyDescent="0.25">
      <c r="G102" s="90"/>
      <c r="H102" s="90"/>
      <c r="I102" s="91"/>
      <c r="J102" s="91"/>
      <c r="K102" s="91"/>
      <c r="L102" s="91"/>
      <c r="M102" s="91"/>
    </row>
    <row r="103" spans="7:13" x14ac:dyDescent="0.25">
      <c r="G103" s="90"/>
      <c r="H103" s="90"/>
      <c r="I103" s="91"/>
      <c r="J103" s="91"/>
      <c r="K103" s="91"/>
      <c r="L103" s="91"/>
      <c r="M103" s="91"/>
    </row>
    <row r="104" spans="7:13" x14ac:dyDescent="0.25">
      <c r="G104" s="90"/>
      <c r="H104" s="90"/>
      <c r="I104" s="91"/>
      <c r="J104" s="91"/>
      <c r="K104" s="91"/>
      <c r="L104" s="91"/>
      <c r="M104" s="91"/>
    </row>
  </sheetData>
  <mergeCells count="19">
    <mergeCell ref="G91:H91"/>
    <mergeCell ref="G93:H93"/>
    <mergeCell ref="G95:H95"/>
    <mergeCell ref="G97:H97"/>
    <mergeCell ref="G99:H99"/>
    <mergeCell ref="B8:N8"/>
    <mergeCell ref="B2:N2"/>
    <mergeCell ref="B3:N3"/>
    <mergeCell ref="B4:N4"/>
    <mergeCell ref="B5:N5"/>
    <mergeCell ref="B7:N7"/>
    <mergeCell ref="G85:K85"/>
    <mergeCell ref="I10:K10"/>
    <mergeCell ref="L10:M10"/>
    <mergeCell ref="B11:F11"/>
    <mergeCell ref="G11:H11"/>
    <mergeCell ref="I11:N11"/>
    <mergeCell ref="B76:F76"/>
    <mergeCell ref="G76:H76"/>
  </mergeCells>
  <conditionalFormatting sqref="E27 D43:E43 D35:E35 B14:B19 D14:E16 D18:E19 D23:E26 D28:E32 D41:E41 B47 D50:E53 D37:E38 E54:E58 D64:D65 D55:D57 B41:B45 B23:B38 D68:E68 D59:E60 E64:E67 E61 B49:B68 B70:B71 D70:E71">
    <cfRule type="cellIs" dxfId="40" priority="63" operator="equal">
      <formula>0</formula>
    </cfRule>
  </conditionalFormatting>
  <conditionalFormatting sqref="D47">
    <cfRule type="cellIs" dxfId="39" priority="61" operator="equal">
      <formula>0</formula>
    </cfRule>
  </conditionalFormatting>
  <conditionalFormatting sqref="E47">
    <cfRule type="cellIs" dxfId="38" priority="59" operator="equal">
      <formula>0</formula>
    </cfRule>
  </conditionalFormatting>
  <conditionalFormatting sqref="D66 D54">
    <cfRule type="cellIs" dxfId="37" priority="55" operator="equal">
      <formula>0</formula>
    </cfRule>
  </conditionalFormatting>
  <conditionalFormatting sqref="D61">
    <cfRule type="cellIs" dxfId="36" priority="52" operator="equal">
      <formula>0</formula>
    </cfRule>
  </conditionalFormatting>
  <conditionalFormatting sqref="D67">
    <cfRule type="cellIs" dxfId="35" priority="51" operator="equal">
      <formula>0</formula>
    </cfRule>
  </conditionalFormatting>
  <conditionalFormatting sqref="D27">
    <cfRule type="cellIs" dxfId="34" priority="47" operator="equal">
      <formula>0</formula>
    </cfRule>
  </conditionalFormatting>
  <conditionalFormatting sqref="D58">
    <cfRule type="cellIs" dxfId="33" priority="45" operator="equal">
      <formula>0</formula>
    </cfRule>
  </conditionalFormatting>
  <conditionalFormatting sqref="D42:E42">
    <cfRule type="cellIs" dxfId="32" priority="32" operator="equal">
      <formula>0</formula>
    </cfRule>
  </conditionalFormatting>
  <conditionalFormatting sqref="D36:E36">
    <cfRule type="cellIs" dxfId="31" priority="30" operator="equal">
      <formula>0</formula>
    </cfRule>
  </conditionalFormatting>
  <conditionalFormatting sqref="D33:E33">
    <cfRule type="cellIs" dxfId="30" priority="29" operator="equal">
      <formula>0</formula>
    </cfRule>
  </conditionalFormatting>
  <conditionalFormatting sqref="D49:E49">
    <cfRule type="cellIs" dxfId="29" priority="27" operator="equal">
      <formula>0</formula>
    </cfRule>
  </conditionalFormatting>
  <conditionalFormatting sqref="E62:E63">
    <cfRule type="cellIs" dxfId="28" priority="26" operator="equal">
      <formula>0</formula>
    </cfRule>
  </conditionalFormatting>
  <conditionalFormatting sqref="D62:D63">
    <cfRule type="cellIs" dxfId="27" priority="25" operator="equal">
      <formula>0</formula>
    </cfRule>
  </conditionalFormatting>
  <conditionalFormatting sqref="D34:E34">
    <cfRule type="cellIs" dxfId="26" priority="23" operator="equal">
      <formula>0</formula>
    </cfRule>
  </conditionalFormatting>
  <conditionalFormatting sqref="D44:E44">
    <cfRule type="cellIs" dxfId="25" priority="22" operator="equal">
      <formula>0</formula>
    </cfRule>
  </conditionalFormatting>
  <conditionalFormatting sqref="D17:E17">
    <cfRule type="cellIs" dxfId="24" priority="21" operator="equal">
      <formula>0</formula>
    </cfRule>
  </conditionalFormatting>
  <conditionalFormatting sqref="D45:E45">
    <cfRule type="cellIs" dxfId="23" priority="20" operator="equal">
      <formula>0</formula>
    </cfRule>
  </conditionalFormatting>
  <conditionalFormatting sqref="B20">
    <cfRule type="cellIs" dxfId="22" priority="16" operator="equal">
      <formula>0</formula>
    </cfRule>
  </conditionalFormatting>
  <conditionalFormatting sqref="D20:E20">
    <cfRule type="cellIs" dxfId="21" priority="15" operator="equal">
      <formula>0</formula>
    </cfRule>
  </conditionalFormatting>
  <conditionalFormatting sqref="B21">
    <cfRule type="cellIs" dxfId="20" priority="14" operator="equal">
      <formula>0</formula>
    </cfRule>
  </conditionalFormatting>
  <conditionalFormatting sqref="D21:E21">
    <cfRule type="cellIs" dxfId="19" priority="13" operator="equal">
      <formula>0</formula>
    </cfRule>
  </conditionalFormatting>
  <conditionalFormatting sqref="D48:E48 B48">
    <cfRule type="cellIs" dxfId="18" priority="12" operator="equal">
      <formula>0</formula>
    </cfRule>
  </conditionalFormatting>
  <conditionalFormatting sqref="B46">
    <cfRule type="cellIs" dxfId="17" priority="11" operator="equal">
      <formula>0</formula>
    </cfRule>
  </conditionalFormatting>
  <conditionalFormatting sqref="D46:E46">
    <cfRule type="cellIs" dxfId="16" priority="10" operator="equal">
      <formula>0</formula>
    </cfRule>
  </conditionalFormatting>
  <conditionalFormatting sqref="D39:E39 B39">
    <cfRule type="cellIs" dxfId="15" priority="8" operator="equal">
      <formula>0</formula>
    </cfRule>
  </conditionalFormatting>
  <conditionalFormatting sqref="D40:E40 B40">
    <cfRule type="cellIs" dxfId="14" priority="7" operator="equal">
      <formula>0</formula>
    </cfRule>
  </conditionalFormatting>
  <conditionalFormatting sqref="D69:E69 B69">
    <cfRule type="cellIs" dxfId="13" priority="6" operator="equal">
      <formula>0</formula>
    </cfRule>
  </conditionalFormatting>
  <conditionalFormatting sqref="B72 D72:E72">
    <cfRule type="cellIs" dxfId="12" priority="5" operator="equal">
      <formula>0</formula>
    </cfRule>
  </conditionalFormatting>
  <conditionalFormatting sqref="B73:B74 D73:E74">
    <cfRule type="cellIs" dxfId="11" priority="4" operator="equal">
      <formula>0</formula>
    </cfRule>
  </conditionalFormatting>
  <conditionalFormatting sqref="B75 D75:E75">
    <cfRule type="cellIs" dxfId="10" priority="3" operator="equal">
      <formula>0</formula>
    </cfRule>
  </conditionalFormatting>
  <conditionalFormatting sqref="B22">
    <cfRule type="cellIs" dxfId="9" priority="2" operator="equal">
      <formula>0</formula>
    </cfRule>
  </conditionalFormatting>
  <conditionalFormatting sqref="D22:E22">
    <cfRule type="cellIs" dxfId="8" priority="1" operator="equal">
      <formula>0</formula>
    </cfRule>
  </conditionalFormatting>
  <pageMargins left="0.19685039370078741" right="0.19685039370078741" top="0.19685039370078741" bottom="0.78740157480314965" header="0" footer="0"/>
  <pageSetup paperSize="309" scale="67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24"/>
  <sheetViews>
    <sheetView topLeftCell="A5" workbookViewId="0">
      <selection activeCell="A25" sqref="A25"/>
    </sheetView>
  </sheetViews>
  <sheetFormatPr baseColWidth="10" defaultRowHeight="15" x14ac:dyDescent="0.25"/>
  <sheetData>
    <row r="2" spans="1:1" x14ac:dyDescent="0.25">
      <c r="A2" s="24" t="s">
        <v>33</v>
      </c>
    </row>
    <row r="3" spans="1:1" x14ac:dyDescent="0.25">
      <c r="A3" t="s">
        <v>34</v>
      </c>
    </row>
    <row r="4" spans="1:1" x14ac:dyDescent="0.25">
      <c r="A4" t="s">
        <v>35</v>
      </c>
    </row>
    <row r="5" spans="1:1" x14ac:dyDescent="0.25">
      <c r="A5" t="s">
        <v>36</v>
      </c>
    </row>
    <row r="6" spans="1:1" x14ac:dyDescent="0.25">
      <c r="A6" t="s">
        <v>43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 t="s">
        <v>40</v>
      </c>
    </row>
    <row r="13" spans="1:1" x14ac:dyDescent="0.25">
      <c r="A13" s="24" t="s">
        <v>41</v>
      </c>
    </row>
    <row r="14" spans="1:1" x14ac:dyDescent="0.25">
      <c r="A14" t="s">
        <v>42</v>
      </c>
    </row>
    <row r="16" spans="1:1" x14ac:dyDescent="0.25">
      <c r="A16" s="24" t="s">
        <v>44</v>
      </c>
    </row>
    <row r="17" spans="1:1" x14ac:dyDescent="0.25">
      <c r="A17" t="s">
        <v>45</v>
      </c>
    </row>
    <row r="18" spans="1:1" x14ac:dyDescent="0.25">
      <c r="A18" t="s">
        <v>46</v>
      </c>
    </row>
    <row r="19" spans="1:1" x14ac:dyDescent="0.25">
      <c r="A19" t="s">
        <v>47</v>
      </c>
    </row>
    <row r="20" spans="1:1" x14ac:dyDescent="0.25">
      <c r="A20" t="s">
        <v>48</v>
      </c>
    </row>
    <row r="22" spans="1:1" x14ac:dyDescent="0.25">
      <c r="A22" s="24" t="s">
        <v>50</v>
      </c>
    </row>
    <row r="23" spans="1:1" x14ac:dyDescent="0.25">
      <c r="A23" t="s">
        <v>51</v>
      </c>
    </row>
    <row r="24" spans="1:1" x14ac:dyDescent="0.25">
      <c r="A24" t="s">
        <v>52</v>
      </c>
    </row>
  </sheetData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"/>
  <sheetViews>
    <sheetView workbookViewId="0">
      <selection activeCell="A5" sqref="A5:XFD5"/>
    </sheetView>
  </sheetViews>
  <sheetFormatPr baseColWidth="10" defaultRowHeight="15" x14ac:dyDescent="0.25"/>
  <cols>
    <col min="10" max="10" width="13.140625" bestFit="1" customWidth="1"/>
    <col min="13" max="13" width="13.140625" bestFit="1" customWidth="1"/>
  </cols>
  <sheetData>
    <row r="1" spans="1:19" ht="55.5" customHeight="1" x14ac:dyDescent="0.25">
      <c r="A1" s="6"/>
      <c r="B1" s="20">
        <v>1</v>
      </c>
      <c r="C1" s="7" t="s">
        <v>10</v>
      </c>
      <c r="D1" s="7"/>
      <c r="E1" s="22" t="s">
        <v>21</v>
      </c>
      <c r="F1" s="7" t="s">
        <v>9</v>
      </c>
      <c r="G1" s="9" t="s">
        <v>22</v>
      </c>
      <c r="H1" s="10">
        <v>30</v>
      </c>
      <c r="I1" s="10" t="s">
        <v>14</v>
      </c>
      <c r="J1" s="16">
        <f>SUM(K1:O1)</f>
        <v>1517256.18</v>
      </c>
      <c r="K1" s="11">
        <v>0</v>
      </c>
      <c r="L1" s="11">
        <v>0</v>
      </c>
      <c r="M1" s="11">
        <v>1517256.18</v>
      </c>
      <c r="N1" s="11">
        <v>0</v>
      </c>
      <c r="O1" s="11">
        <v>0</v>
      </c>
      <c r="P1" s="19"/>
      <c r="R1" s="19" t="s">
        <v>16</v>
      </c>
      <c r="S1" s="21"/>
    </row>
    <row r="2" spans="1:19" ht="55.5" customHeight="1" x14ac:dyDescent="0.25">
      <c r="A2" s="6"/>
      <c r="B2" s="20">
        <v>2</v>
      </c>
      <c r="C2" s="7" t="s">
        <v>11</v>
      </c>
      <c r="D2" s="7"/>
      <c r="E2" s="8" t="s">
        <v>5</v>
      </c>
      <c r="F2" s="7" t="s">
        <v>9</v>
      </c>
      <c r="G2" s="9" t="s">
        <v>23</v>
      </c>
      <c r="H2" s="10">
        <v>16</v>
      </c>
      <c r="I2" s="10" t="s">
        <v>14</v>
      </c>
      <c r="J2" s="16">
        <f>SUM(K2:O2)</f>
        <v>822447.9</v>
      </c>
      <c r="K2" s="11">
        <v>0</v>
      </c>
      <c r="L2" s="11">
        <v>0</v>
      </c>
      <c r="M2" s="11">
        <v>822447.9</v>
      </c>
      <c r="N2" s="11">
        <v>0</v>
      </c>
      <c r="O2" s="11">
        <v>0</v>
      </c>
      <c r="P2" s="19"/>
      <c r="R2" s="19" t="s">
        <v>17</v>
      </c>
      <c r="S2" s="21"/>
    </row>
    <row r="3" spans="1:19" ht="55.5" customHeight="1" x14ac:dyDescent="0.25">
      <c r="A3" s="6"/>
      <c r="B3" s="20">
        <v>8</v>
      </c>
      <c r="C3" s="7" t="s">
        <v>15</v>
      </c>
      <c r="D3" s="7"/>
      <c r="E3" s="8" t="s">
        <v>5</v>
      </c>
      <c r="F3" s="7" t="s">
        <v>9</v>
      </c>
      <c r="G3" s="9" t="s">
        <v>20</v>
      </c>
      <c r="H3" s="10">
        <v>23</v>
      </c>
      <c r="I3" s="10" t="s">
        <v>14</v>
      </c>
      <c r="J3" s="16">
        <f>SUM(K3:O3)</f>
        <v>1939138.14</v>
      </c>
      <c r="K3" s="11">
        <v>0</v>
      </c>
      <c r="L3" s="11">
        <v>0</v>
      </c>
      <c r="M3" s="11">
        <v>1939138.14</v>
      </c>
      <c r="N3" s="11">
        <v>0</v>
      </c>
      <c r="O3" s="11">
        <v>0</v>
      </c>
      <c r="P3" s="19"/>
      <c r="R3" s="19" t="s">
        <v>19</v>
      </c>
      <c r="S3" s="21"/>
    </row>
    <row r="4" spans="1:19" ht="55.5" customHeight="1" x14ac:dyDescent="0.25">
      <c r="A4" s="6"/>
      <c r="B4" s="20">
        <v>11</v>
      </c>
      <c r="C4" s="7" t="s">
        <v>12</v>
      </c>
      <c r="D4" s="7"/>
      <c r="E4" s="8" t="s">
        <v>26</v>
      </c>
      <c r="F4" s="7" t="s">
        <v>9</v>
      </c>
      <c r="G4" s="9" t="s">
        <v>24</v>
      </c>
      <c r="H4" s="10">
        <v>2</v>
      </c>
      <c r="I4" s="10" t="s">
        <v>14</v>
      </c>
      <c r="J4" s="16">
        <f>SUM(K4:O4)</f>
        <v>0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9"/>
      <c r="R4" s="19" t="s">
        <v>18</v>
      </c>
      <c r="S4" s="21">
        <v>141094.6</v>
      </c>
    </row>
    <row r="5" spans="1:19" ht="55.5" customHeight="1" x14ac:dyDescent="0.25">
      <c r="A5" s="6"/>
      <c r="B5" s="20">
        <v>12</v>
      </c>
      <c r="C5" s="7" t="s">
        <v>13</v>
      </c>
      <c r="D5" s="7"/>
      <c r="E5" s="8" t="s">
        <v>26</v>
      </c>
      <c r="F5" s="7" t="s">
        <v>9</v>
      </c>
      <c r="G5" s="9" t="s">
        <v>25</v>
      </c>
      <c r="H5" s="10">
        <v>3</v>
      </c>
      <c r="I5" s="10" t="s">
        <v>14</v>
      </c>
      <c r="J5" s="16">
        <f>SUM(K5:O5)</f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9"/>
      <c r="R5" s="19" t="s">
        <v>18</v>
      </c>
      <c r="S5" s="21">
        <v>239591.82</v>
      </c>
    </row>
  </sheetData>
  <conditionalFormatting sqref="B1:D1 F1">
    <cfRule type="cellIs" dxfId="7" priority="8" operator="equal">
      <formula>0</formula>
    </cfRule>
  </conditionalFormatting>
  <conditionalFormatting sqref="B2:D2 F2">
    <cfRule type="cellIs" dxfId="6" priority="7" operator="equal">
      <formula>0</formula>
    </cfRule>
  </conditionalFormatting>
  <conditionalFormatting sqref="C3:D3 F3">
    <cfRule type="cellIs" dxfId="5" priority="6" operator="equal">
      <formula>0</formula>
    </cfRule>
  </conditionalFormatting>
  <conditionalFormatting sqref="B3">
    <cfRule type="cellIs" dxfId="4" priority="5" operator="equal">
      <formula>0</formula>
    </cfRule>
  </conditionalFormatting>
  <conditionalFormatting sqref="F4 C4:D4">
    <cfRule type="cellIs" dxfId="3" priority="4" operator="equal">
      <formula>0</formula>
    </cfRule>
  </conditionalFormatting>
  <conditionalFormatting sqref="B4">
    <cfRule type="cellIs" dxfId="2" priority="3" operator="equal">
      <formula>0</formula>
    </cfRule>
  </conditionalFormatting>
  <conditionalFormatting sqref="C5:D5 F5">
    <cfRule type="cellIs" dxfId="1" priority="2" operator="equal">
      <formula>0</formula>
    </cfRule>
  </conditionalFormatting>
  <conditionalFormatting sqref="B5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3RA MOD. 2025</vt:lpstr>
      <vt:lpstr>Hoja1</vt:lpstr>
      <vt:lpstr>Baja de Obras</vt:lpstr>
      <vt:lpstr>'3RA MOD.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2025-12-03T16:57:40Z</cp:lastPrinted>
  <dcterms:created xsi:type="dcterms:W3CDTF">2021-10-14T19:51:30Z</dcterms:created>
  <dcterms:modified xsi:type="dcterms:W3CDTF">2026-02-23T23:20:53Z</dcterms:modified>
</cp:coreProperties>
</file>