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Fracciones 2025\2DO TRIMESTRE\"/>
    </mc:Choice>
  </mc:AlternateContent>
  <bookViews>
    <workbookView xWindow="0" yWindow="0" windowWidth="20490" windowHeight="6855"/>
  </bookViews>
  <sheets>
    <sheet name="Tabulador " sheetId="12" r:id="rId1"/>
  </sheets>
  <definedNames>
    <definedName name="_xlnm._FilterDatabase" localSheetId="0" hidden="1">'Tabulador '!$A$6:$J$248</definedName>
    <definedName name="_xlnm.Print_Titles" localSheetId="0">'Tabulador '!$1:$6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2" l="1"/>
  <c r="H96" i="12"/>
  <c r="F96" i="12"/>
  <c r="G96" i="12" s="1"/>
  <c r="J96" i="12" s="1"/>
  <c r="I95" i="12" l="1"/>
  <c r="H95" i="12"/>
  <c r="F95" i="12"/>
  <c r="G95" i="12" s="1"/>
  <c r="F191" i="12"/>
  <c r="G191" i="12" s="1"/>
  <c r="E191" i="12"/>
  <c r="I191" i="12" s="1"/>
  <c r="I143" i="12"/>
  <c r="H143" i="12"/>
  <c r="F143" i="12"/>
  <c r="G143" i="12" s="1"/>
  <c r="F29" i="12"/>
  <c r="G29" i="12" s="1"/>
  <c r="H29" i="12"/>
  <c r="I29" i="12"/>
  <c r="I46" i="12"/>
  <c r="H46" i="12"/>
  <c r="F46" i="12"/>
  <c r="G46" i="12" s="1"/>
  <c r="F198" i="12"/>
  <c r="G198" i="12" s="1"/>
  <c r="E198" i="12"/>
  <c r="H198" i="12" s="1"/>
  <c r="I113" i="12"/>
  <c r="H113" i="12"/>
  <c r="F113" i="12"/>
  <c r="G113" i="12" s="1"/>
  <c r="I103" i="12"/>
  <c r="H103" i="12"/>
  <c r="F103" i="12"/>
  <c r="G103" i="12" s="1"/>
  <c r="E154" i="12"/>
  <c r="I154" i="12" s="1"/>
  <c r="E147" i="12"/>
  <c r="I147" i="12" s="1"/>
  <c r="J95" i="12" l="1"/>
  <c r="H191" i="12"/>
  <c r="J191" i="12" s="1"/>
  <c r="J143" i="12"/>
  <c r="J29" i="12"/>
  <c r="J46" i="12"/>
  <c r="J113" i="12"/>
  <c r="I198" i="12"/>
  <c r="J198" i="12" s="1"/>
  <c r="J103" i="12"/>
  <c r="F154" i="12"/>
  <c r="G154" i="12" s="1"/>
  <c r="J154" i="12" s="1"/>
  <c r="F147" i="12"/>
  <c r="G147" i="12" s="1"/>
  <c r="J147" i="12" s="1"/>
  <c r="I35" i="12"/>
  <c r="H35" i="12"/>
  <c r="F35" i="12"/>
  <c r="G35" i="12" s="1"/>
  <c r="I82" i="12"/>
  <c r="H82" i="12"/>
  <c r="F82" i="12"/>
  <c r="G82" i="12" s="1"/>
  <c r="I53" i="12"/>
  <c r="H53" i="12"/>
  <c r="F53" i="12"/>
  <c r="G53" i="12" s="1"/>
  <c r="I72" i="12"/>
  <c r="H72" i="12"/>
  <c r="F72" i="12"/>
  <c r="G72" i="12" s="1"/>
  <c r="I71" i="12"/>
  <c r="H71" i="12"/>
  <c r="F71" i="12"/>
  <c r="G71" i="12" s="1"/>
  <c r="I57" i="12"/>
  <c r="H57" i="12"/>
  <c r="F57" i="12"/>
  <c r="G57" i="12" s="1"/>
  <c r="F13" i="12"/>
  <c r="I80" i="12"/>
  <c r="H80" i="12"/>
  <c r="F80" i="12"/>
  <c r="G80" i="12" s="1"/>
  <c r="I51" i="12"/>
  <c r="H51" i="12"/>
  <c r="F51" i="12"/>
  <c r="G51" i="12" s="1"/>
  <c r="I56" i="12"/>
  <c r="H56" i="12"/>
  <c r="F56" i="12"/>
  <c r="G56" i="12" s="1"/>
  <c r="I69" i="12"/>
  <c r="H69" i="12"/>
  <c r="F69" i="12"/>
  <c r="G69" i="12" s="1"/>
  <c r="I55" i="12"/>
  <c r="H55" i="12"/>
  <c r="F55" i="12"/>
  <c r="G55" i="12" s="1"/>
  <c r="I106" i="12"/>
  <c r="H106" i="12"/>
  <c r="F106" i="12"/>
  <c r="G106" i="12" s="1"/>
  <c r="I47" i="12"/>
  <c r="H47" i="12"/>
  <c r="F47" i="12"/>
  <c r="G47" i="12" s="1"/>
  <c r="E145" i="12"/>
  <c r="I145" i="12" s="1"/>
  <c r="I19" i="12"/>
  <c r="H19" i="12"/>
  <c r="F19" i="12"/>
  <c r="G19" i="12" s="1"/>
  <c r="J35" i="12" l="1"/>
  <c r="J82" i="12"/>
  <c r="J71" i="12"/>
  <c r="J53" i="12"/>
  <c r="J57" i="12"/>
  <c r="J72" i="12"/>
  <c r="J69" i="12"/>
  <c r="J56" i="12"/>
  <c r="J80" i="12"/>
  <c r="J51" i="12"/>
  <c r="J106" i="12"/>
  <c r="J19" i="12"/>
  <c r="J55" i="12"/>
  <c r="J47" i="12"/>
  <c r="F145" i="12"/>
  <c r="G145" i="12" s="1"/>
  <c r="J145" i="12" s="1"/>
  <c r="I44" i="12" l="1"/>
  <c r="H44" i="12"/>
  <c r="F44" i="12"/>
  <c r="G44" i="12" s="1"/>
  <c r="I189" i="12"/>
  <c r="H189" i="12"/>
  <c r="F189" i="12"/>
  <c r="G189" i="12" s="1"/>
  <c r="I90" i="12"/>
  <c r="H90" i="12"/>
  <c r="F90" i="12"/>
  <c r="G90" i="12" s="1"/>
  <c r="I92" i="12"/>
  <c r="H92" i="12"/>
  <c r="F92" i="12"/>
  <c r="G92" i="12" s="1"/>
  <c r="I83" i="12"/>
  <c r="H83" i="12"/>
  <c r="F83" i="12"/>
  <c r="G83" i="12" s="1"/>
  <c r="J44" i="12" l="1"/>
  <c r="J189" i="12"/>
  <c r="J90" i="12"/>
  <c r="J83" i="12"/>
  <c r="J92" i="12"/>
  <c r="E148" i="12" l="1"/>
  <c r="H148" i="12" s="1"/>
  <c r="F148" i="12"/>
  <c r="G148" i="12" s="1"/>
  <c r="I36" i="12"/>
  <c r="H36" i="12"/>
  <c r="F36" i="12"/>
  <c r="G36" i="12" s="1"/>
  <c r="I148" i="12" l="1"/>
  <c r="J148" i="12" s="1"/>
  <c r="J36" i="12"/>
  <c r="F159" i="12"/>
  <c r="G159" i="12" s="1"/>
  <c r="E159" i="12"/>
  <c r="H159" i="12" s="1"/>
  <c r="F158" i="12"/>
  <c r="G158" i="12" s="1"/>
  <c r="E158" i="12"/>
  <c r="I158" i="12" s="1"/>
  <c r="F156" i="12"/>
  <c r="G156" i="12" s="1"/>
  <c r="E156" i="12"/>
  <c r="I156" i="12" s="1"/>
  <c r="I34" i="12"/>
  <c r="H34" i="12"/>
  <c r="F34" i="12"/>
  <c r="G34" i="12" s="1"/>
  <c r="J34" i="12" l="1"/>
  <c r="H158" i="12"/>
  <c r="J158" i="12" s="1"/>
  <c r="I159" i="12"/>
  <c r="J159" i="12" s="1"/>
  <c r="H156" i="12"/>
  <c r="J156" i="12" s="1"/>
  <c r="F152" i="12"/>
  <c r="G152" i="12" s="1"/>
  <c r="E152" i="12"/>
  <c r="I152" i="12" s="1"/>
  <c r="H152" i="12" l="1"/>
  <c r="J152" i="12" s="1"/>
  <c r="F151" i="12"/>
  <c r="G151" i="12" s="1"/>
  <c r="E151" i="12"/>
  <c r="I151" i="12" s="1"/>
  <c r="I31" i="12"/>
  <c r="H31" i="12"/>
  <c r="F31" i="12"/>
  <c r="G31" i="12" s="1"/>
  <c r="H151" i="12" l="1"/>
  <c r="J151" i="12" s="1"/>
  <c r="J31" i="12"/>
  <c r="E248" i="12" l="1"/>
  <c r="E247" i="12"/>
  <c r="I247" i="12" s="1"/>
  <c r="E246" i="12"/>
  <c r="F246" i="12" s="1"/>
  <c r="G246" i="12" s="1"/>
  <c r="E245" i="12"/>
  <c r="F245" i="12" s="1"/>
  <c r="G245" i="12" s="1"/>
  <c r="E244" i="12"/>
  <c r="I244" i="12" s="1"/>
  <c r="E243" i="12"/>
  <c r="I243" i="12" s="1"/>
  <c r="E242" i="12"/>
  <c r="F242" i="12" s="1"/>
  <c r="G242" i="12" s="1"/>
  <c r="E241" i="12"/>
  <c r="F241" i="12" s="1"/>
  <c r="G241" i="12" s="1"/>
  <c r="E240" i="12"/>
  <c r="I240" i="12" s="1"/>
  <c r="E239" i="12"/>
  <c r="I239" i="12" s="1"/>
  <c r="E238" i="12"/>
  <c r="I238" i="12" s="1"/>
  <c r="E237" i="12"/>
  <c r="E236" i="12"/>
  <c r="I236" i="12" s="1"/>
  <c r="E235" i="12"/>
  <c r="I235" i="12" s="1"/>
  <c r="E234" i="12"/>
  <c r="I234" i="12" s="1"/>
  <c r="E233" i="12"/>
  <c r="F233" i="12" s="1"/>
  <c r="G233" i="12" s="1"/>
  <c r="E232" i="12"/>
  <c r="E231" i="12"/>
  <c r="I231" i="12" s="1"/>
  <c r="E230" i="12"/>
  <c r="I230" i="12" s="1"/>
  <c r="E229" i="12"/>
  <c r="F229" i="12" s="1"/>
  <c r="G229" i="12" s="1"/>
  <c r="E228" i="12"/>
  <c r="I228" i="12" s="1"/>
  <c r="E227" i="12"/>
  <c r="I227" i="12" s="1"/>
  <c r="E226" i="12"/>
  <c r="F226" i="12" s="1"/>
  <c r="G226" i="12" s="1"/>
  <c r="E225" i="12"/>
  <c r="F225" i="12" s="1"/>
  <c r="G225" i="12" s="1"/>
  <c r="E224" i="12"/>
  <c r="I224" i="12" s="1"/>
  <c r="E223" i="12"/>
  <c r="I223" i="12" s="1"/>
  <c r="E222" i="12"/>
  <c r="E221" i="12"/>
  <c r="I221" i="12" s="1"/>
  <c r="E220" i="12"/>
  <c r="I220" i="12" s="1"/>
  <c r="E219" i="12"/>
  <c r="I219" i="12" s="1"/>
  <c r="E218" i="12"/>
  <c r="E217" i="12"/>
  <c r="E216" i="12"/>
  <c r="I216" i="12" s="1"/>
  <c r="E215" i="12"/>
  <c r="F215" i="12" s="1"/>
  <c r="G215" i="12" s="1"/>
  <c r="E214" i="12"/>
  <c r="F214" i="12" s="1"/>
  <c r="G214" i="12" s="1"/>
  <c r="E213" i="12"/>
  <c r="I213" i="12" s="1"/>
  <c r="E212" i="12"/>
  <c r="I212" i="12" s="1"/>
  <c r="E211" i="12"/>
  <c r="I211" i="12" s="1"/>
  <c r="E210" i="12"/>
  <c r="F210" i="12" s="1"/>
  <c r="G210" i="12" s="1"/>
  <c r="E209" i="12"/>
  <c r="I209" i="12" s="1"/>
  <c r="E208" i="12"/>
  <c r="I208" i="12" s="1"/>
  <c r="E207" i="12"/>
  <c r="I207" i="12" s="1"/>
  <c r="E206" i="12"/>
  <c r="E205" i="12"/>
  <c r="I205" i="12" s="1"/>
  <c r="E204" i="12"/>
  <c r="I204" i="12" s="1"/>
  <c r="E203" i="12"/>
  <c r="I203" i="12" s="1"/>
  <c r="F202" i="12"/>
  <c r="G202" i="12" s="1"/>
  <c r="E202" i="12"/>
  <c r="H202" i="12" s="1"/>
  <c r="F201" i="12"/>
  <c r="G201" i="12" s="1"/>
  <c r="E201" i="12"/>
  <c r="I201" i="12" s="1"/>
  <c r="F200" i="12"/>
  <c r="G200" i="12" s="1"/>
  <c r="E200" i="12"/>
  <c r="I200" i="12" s="1"/>
  <c r="F199" i="12"/>
  <c r="G199" i="12" s="1"/>
  <c r="E199" i="12"/>
  <c r="H199" i="12" s="1"/>
  <c r="F197" i="12"/>
  <c r="G197" i="12" s="1"/>
  <c r="E197" i="12"/>
  <c r="I197" i="12" s="1"/>
  <c r="F196" i="12"/>
  <c r="G196" i="12" s="1"/>
  <c r="E196" i="12"/>
  <c r="H196" i="12" s="1"/>
  <c r="F195" i="12"/>
  <c r="G195" i="12" s="1"/>
  <c r="E195" i="12"/>
  <c r="I195" i="12" s="1"/>
  <c r="F194" i="12"/>
  <c r="G194" i="12" s="1"/>
  <c r="E194" i="12"/>
  <c r="F193" i="12"/>
  <c r="G193" i="12" s="1"/>
  <c r="E193" i="12"/>
  <c r="H193" i="12" s="1"/>
  <c r="F192" i="12"/>
  <c r="G192" i="12" s="1"/>
  <c r="E192" i="12"/>
  <c r="I192" i="12" s="1"/>
  <c r="F190" i="12"/>
  <c r="G190" i="12" s="1"/>
  <c r="E190" i="12"/>
  <c r="I190" i="12" s="1"/>
  <c r="I188" i="12"/>
  <c r="H188" i="12"/>
  <c r="F188" i="12"/>
  <c r="G188" i="12" s="1"/>
  <c r="F187" i="12"/>
  <c r="G187" i="12" s="1"/>
  <c r="E187" i="12"/>
  <c r="I187" i="12" s="1"/>
  <c r="F185" i="12"/>
  <c r="G185" i="12" s="1"/>
  <c r="E185" i="12"/>
  <c r="I185" i="12" s="1"/>
  <c r="F184" i="12"/>
  <c r="G184" i="12" s="1"/>
  <c r="E184" i="12"/>
  <c r="H184" i="12" s="1"/>
  <c r="F186" i="12"/>
  <c r="G186" i="12" s="1"/>
  <c r="E186" i="12"/>
  <c r="I186" i="12" s="1"/>
  <c r="F183" i="12"/>
  <c r="G183" i="12" s="1"/>
  <c r="E183" i="12"/>
  <c r="F182" i="12"/>
  <c r="G182" i="12" s="1"/>
  <c r="E182" i="12"/>
  <c r="I182" i="12" s="1"/>
  <c r="F181" i="12"/>
  <c r="G181" i="12" s="1"/>
  <c r="E181" i="12"/>
  <c r="H181" i="12" s="1"/>
  <c r="F180" i="12"/>
  <c r="G180" i="12" s="1"/>
  <c r="E180" i="12"/>
  <c r="H180" i="12" s="1"/>
  <c r="F179" i="12"/>
  <c r="G179" i="12" s="1"/>
  <c r="E179" i="12"/>
  <c r="E178" i="12"/>
  <c r="I178" i="12" s="1"/>
  <c r="E177" i="12"/>
  <c r="E176" i="12"/>
  <c r="I176" i="12" s="1"/>
  <c r="F175" i="12"/>
  <c r="G175" i="12" s="1"/>
  <c r="E175" i="12"/>
  <c r="H175" i="12" s="1"/>
  <c r="F174" i="12"/>
  <c r="G174" i="12" s="1"/>
  <c r="E174" i="12"/>
  <c r="I174" i="12" s="1"/>
  <c r="F173" i="12"/>
  <c r="G173" i="12" s="1"/>
  <c r="E173" i="12"/>
  <c r="F172" i="12"/>
  <c r="G172" i="12" s="1"/>
  <c r="E172" i="12"/>
  <c r="I172" i="12" s="1"/>
  <c r="F171" i="12"/>
  <c r="G171" i="12" s="1"/>
  <c r="E171" i="12"/>
  <c r="H171" i="12" s="1"/>
  <c r="E170" i="12"/>
  <c r="I170" i="12" s="1"/>
  <c r="F169" i="12"/>
  <c r="G169" i="12" s="1"/>
  <c r="E169" i="12"/>
  <c r="I169" i="12" s="1"/>
  <c r="F168" i="12"/>
  <c r="G168" i="12" s="1"/>
  <c r="E168" i="12"/>
  <c r="F167" i="12"/>
  <c r="G167" i="12" s="1"/>
  <c r="E167" i="12"/>
  <c r="I167" i="12" s="1"/>
  <c r="F166" i="12"/>
  <c r="G166" i="12" s="1"/>
  <c r="E166" i="12"/>
  <c r="I166" i="12" s="1"/>
  <c r="F165" i="12"/>
  <c r="G165" i="12" s="1"/>
  <c r="E165" i="12"/>
  <c r="H165" i="12" s="1"/>
  <c r="F164" i="12"/>
  <c r="G164" i="12" s="1"/>
  <c r="E164" i="12"/>
  <c r="I164" i="12" s="1"/>
  <c r="F163" i="12"/>
  <c r="G163" i="12" s="1"/>
  <c r="E163" i="12"/>
  <c r="H163" i="12" s="1"/>
  <c r="F162" i="12"/>
  <c r="G162" i="12" s="1"/>
  <c r="E162" i="12"/>
  <c r="I162" i="12" s="1"/>
  <c r="F161" i="12"/>
  <c r="G161" i="12" s="1"/>
  <c r="E161" i="12"/>
  <c r="F160" i="12"/>
  <c r="G160" i="12" s="1"/>
  <c r="E160" i="12"/>
  <c r="I160" i="12" s="1"/>
  <c r="F157" i="12"/>
  <c r="G157" i="12" s="1"/>
  <c r="E157" i="12"/>
  <c r="I157" i="12" s="1"/>
  <c r="F155" i="12"/>
  <c r="G155" i="12" s="1"/>
  <c r="E155" i="12"/>
  <c r="H155" i="12" s="1"/>
  <c r="F153" i="12"/>
  <c r="G153" i="12" s="1"/>
  <c r="E153" i="12"/>
  <c r="I153" i="12" s="1"/>
  <c r="F150" i="12"/>
  <c r="G150" i="12" s="1"/>
  <c r="E150" i="12"/>
  <c r="I150" i="12" s="1"/>
  <c r="F149" i="12"/>
  <c r="G149" i="12" s="1"/>
  <c r="E149" i="12"/>
  <c r="I149" i="12" s="1"/>
  <c r="E146" i="12"/>
  <c r="F146" i="12" s="1"/>
  <c r="G146" i="12" s="1"/>
  <c r="I144" i="12"/>
  <c r="H144" i="12"/>
  <c r="F144" i="12"/>
  <c r="G144" i="12" s="1"/>
  <c r="I142" i="12"/>
  <c r="H142" i="12"/>
  <c r="F142" i="12"/>
  <c r="G142" i="12" s="1"/>
  <c r="I141" i="12"/>
  <c r="H141" i="12"/>
  <c r="F141" i="12"/>
  <c r="G141" i="12" s="1"/>
  <c r="I140" i="12"/>
  <c r="H140" i="12"/>
  <c r="F140" i="12"/>
  <c r="G140" i="12" s="1"/>
  <c r="I139" i="12"/>
  <c r="H139" i="12"/>
  <c r="F139" i="12"/>
  <c r="G139" i="12" s="1"/>
  <c r="I138" i="12"/>
  <c r="H138" i="12"/>
  <c r="F138" i="12"/>
  <c r="G138" i="12" s="1"/>
  <c r="I137" i="12"/>
  <c r="H137" i="12"/>
  <c r="F137" i="12"/>
  <c r="G137" i="12" s="1"/>
  <c r="I136" i="12"/>
  <c r="H136" i="12"/>
  <c r="F136" i="12"/>
  <c r="G136" i="12" s="1"/>
  <c r="I135" i="12"/>
  <c r="H135" i="12"/>
  <c r="F135" i="12"/>
  <c r="G135" i="12" s="1"/>
  <c r="I134" i="12"/>
  <c r="H134" i="12"/>
  <c r="F134" i="12"/>
  <c r="G134" i="12" s="1"/>
  <c r="I133" i="12"/>
  <c r="H133" i="12"/>
  <c r="F133" i="12"/>
  <c r="G133" i="12" s="1"/>
  <c r="I132" i="12"/>
  <c r="H132" i="12"/>
  <c r="F132" i="12"/>
  <c r="G132" i="12" s="1"/>
  <c r="I130" i="12"/>
  <c r="H130" i="12"/>
  <c r="F130" i="12"/>
  <c r="G130" i="12" s="1"/>
  <c r="I131" i="12"/>
  <c r="H131" i="12"/>
  <c r="F131" i="12"/>
  <c r="G131" i="12" s="1"/>
  <c r="I129" i="12"/>
  <c r="H129" i="12"/>
  <c r="F129" i="12"/>
  <c r="G129" i="12" s="1"/>
  <c r="I128" i="12"/>
  <c r="H128" i="12"/>
  <c r="F128" i="12"/>
  <c r="G128" i="12" s="1"/>
  <c r="I127" i="12"/>
  <c r="H127" i="12"/>
  <c r="F127" i="12"/>
  <c r="G127" i="12" s="1"/>
  <c r="I126" i="12"/>
  <c r="H126" i="12"/>
  <c r="F126" i="12"/>
  <c r="G126" i="12" s="1"/>
  <c r="I125" i="12"/>
  <c r="H125" i="12"/>
  <c r="F125" i="12"/>
  <c r="G125" i="12" s="1"/>
  <c r="I124" i="12"/>
  <c r="H124" i="12"/>
  <c r="F124" i="12"/>
  <c r="G124" i="12" s="1"/>
  <c r="I123" i="12"/>
  <c r="H123" i="12"/>
  <c r="F123" i="12"/>
  <c r="G123" i="12" s="1"/>
  <c r="I122" i="12"/>
  <c r="H122" i="12"/>
  <c r="F122" i="12"/>
  <c r="G122" i="12" s="1"/>
  <c r="I121" i="12"/>
  <c r="H121" i="12"/>
  <c r="F121" i="12"/>
  <c r="G121" i="12" s="1"/>
  <c r="I120" i="12"/>
  <c r="H120" i="12"/>
  <c r="F120" i="12"/>
  <c r="G120" i="12" s="1"/>
  <c r="I119" i="12"/>
  <c r="H119" i="12"/>
  <c r="F119" i="12"/>
  <c r="G119" i="12" s="1"/>
  <c r="I118" i="12"/>
  <c r="H118" i="12"/>
  <c r="F118" i="12"/>
  <c r="G118" i="12" s="1"/>
  <c r="I117" i="12"/>
  <c r="H117" i="12"/>
  <c r="F117" i="12"/>
  <c r="G117" i="12" s="1"/>
  <c r="I116" i="12"/>
  <c r="H116" i="12"/>
  <c r="F116" i="12"/>
  <c r="G116" i="12" s="1"/>
  <c r="I115" i="12"/>
  <c r="H115" i="12"/>
  <c r="F115" i="12"/>
  <c r="G115" i="12" s="1"/>
  <c r="I114" i="12"/>
  <c r="H114" i="12"/>
  <c r="F114" i="12"/>
  <c r="G114" i="12" s="1"/>
  <c r="I112" i="12"/>
  <c r="H112" i="12"/>
  <c r="F112" i="12"/>
  <c r="G112" i="12" s="1"/>
  <c r="I111" i="12"/>
  <c r="H111" i="12"/>
  <c r="F111" i="12"/>
  <c r="G111" i="12" s="1"/>
  <c r="I110" i="12"/>
  <c r="H110" i="12"/>
  <c r="F110" i="12"/>
  <c r="G110" i="12" s="1"/>
  <c r="I109" i="12"/>
  <c r="H109" i="12"/>
  <c r="F109" i="12"/>
  <c r="G109" i="12" s="1"/>
  <c r="I108" i="12"/>
  <c r="H108" i="12"/>
  <c r="F108" i="12"/>
  <c r="G108" i="12" s="1"/>
  <c r="I107" i="12"/>
  <c r="H107" i="12"/>
  <c r="F107" i="12"/>
  <c r="G107" i="12" s="1"/>
  <c r="I105" i="12"/>
  <c r="H105" i="12"/>
  <c r="F105" i="12"/>
  <c r="G105" i="12" s="1"/>
  <c r="I104" i="12"/>
  <c r="H104" i="12"/>
  <c r="F104" i="12"/>
  <c r="G104" i="12" s="1"/>
  <c r="I102" i="12"/>
  <c r="H102" i="12"/>
  <c r="F102" i="12"/>
  <c r="G102" i="12" s="1"/>
  <c r="I101" i="12"/>
  <c r="H101" i="12"/>
  <c r="F101" i="12"/>
  <c r="G101" i="12" s="1"/>
  <c r="I100" i="12"/>
  <c r="H100" i="12"/>
  <c r="F100" i="12"/>
  <c r="G100" i="12" s="1"/>
  <c r="I99" i="12"/>
  <c r="H99" i="12"/>
  <c r="F99" i="12"/>
  <c r="G99" i="12" s="1"/>
  <c r="I98" i="12"/>
  <c r="H98" i="12"/>
  <c r="F98" i="12"/>
  <c r="G98" i="12" s="1"/>
  <c r="I97" i="12"/>
  <c r="H97" i="12"/>
  <c r="F97" i="12"/>
  <c r="G97" i="12" s="1"/>
  <c r="I94" i="12"/>
  <c r="H94" i="12"/>
  <c r="F94" i="12"/>
  <c r="G94" i="12" s="1"/>
  <c r="I93" i="12"/>
  <c r="H93" i="12"/>
  <c r="F93" i="12"/>
  <c r="G93" i="12" s="1"/>
  <c r="I91" i="12"/>
  <c r="H91" i="12"/>
  <c r="F91" i="12"/>
  <c r="G91" i="12" s="1"/>
  <c r="I89" i="12"/>
  <c r="H89" i="12"/>
  <c r="F89" i="12"/>
  <c r="G89" i="12" s="1"/>
  <c r="I88" i="12"/>
  <c r="H88" i="12"/>
  <c r="F88" i="12"/>
  <c r="G88" i="12" s="1"/>
  <c r="I87" i="12"/>
  <c r="H87" i="12"/>
  <c r="F87" i="12"/>
  <c r="G87" i="12" s="1"/>
  <c r="I86" i="12"/>
  <c r="H86" i="12"/>
  <c r="F86" i="12"/>
  <c r="G86" i="12" s="1"/>
  <c r="I85" i="12"/>
  <c r="H85" i="12"/>
  <c r="F85" i="12"/>
  <c r="G85" i="12" s="1"/>
  <c r="I84" i="12"/>
  <c r="H84" i="12"/>
  <c r="F84" i="12"/>
  <c r="G84" i="12" s="1"/>
  <c r="I81" i="12"/>
  <c r="H81" i="12"/>
  <c r="F81" i="12"/>
  <c r="G81" i="12" s="1"/>
  <c r="I79" i="12"/>
  <c r="H79" i="12"/>
  <c r="F79" i="12"/>
  <c r="G79" i="12" s="1"/>
  <c r="I78" i="12"/>
  <c r="H78" i="12"/>
  <c r="F78" i="12"/>
  <c r="G78" i="12" s="1"/>
  <c r="I77" i="12"/>
  <c r="H77" i="12"/>
  <c r="F77" i="12"/>
  <c r="G77" i="12" s="1"/>
  <c r="I76" i="12"/>
  <c r="H76" i="12"/>
  <c r="F76" i="12"/>
  <c r="G76" i="12" s="1"/>
  <c r="I75" i="12"/>
  <c r="H75" i="12"/>
  <c r="F75" i="12"/>
  <c r="G75" i="12" s="1"/>
  <c r="I74" i="12"/>
  <c r="H74" i="12"/>
  <c r="F74" i="12"/>
  <c r="G74" i="12" s="1"/>
  <c r="I73" i="12"/>
  <c r="H73" i="12"/>
  <c r="F73" i="12"/>
  <c r="G73" i="12" s="1"/>
  <c r="I70" i="12"/>
  <c r="H70" i="12"/>
  <c r="F70" i="12"/>
  <c r="G70" i="12" s="1"/>
  <c r="I68" i="12"/>
  <c r="H68" i="12"/>
  <c r="F68" i="12"/>
  <c r="G68" i="12" s="1"/>
  <c r="I67" i="12"/>
  <c r="H67" i="12"/>
  <c r="F67" i="12"/>
  <c r="G67" i="12" s="1"/>
  <c r="I66" i="12"/>
  <c r="H66" i="12"/>
  <c r="F66" i="12"/>
  <c r="G66" i="12" s="1"/>
  <c r="I65" i="12"/>
  <c r="H65" i="12"/>
  <c r="F65" i="12"/>
  <c r="G65" i="12" s="1"/>
  <c r="I64" i="12"/>
  <c r="H64" i="12"/>
  <c r="F64" i="12"/>
  <c r="G64" i="12" s="1"/>
  <c r="I63" i="12"/>
  <c r="H63" i="12"/>
  <c r="F63" i="12"/>
  <c r="G63" i="12" s="1"/>
  <c r="I62" i="12"/>
  <c r="H62" i="12"/>
  <c r="F62" i="12"/>
  <c r="G62" i="12" s="1"/>
  <c r="I61" i="12"/>
  <c r="H61" i="12"/>
  <c r="F61" i="12"/>
  <c r="G61" i="12" s="1"/>
  <c r="I60" i="12"/>
  <c r="H60" i="12"/>
  <c r="F60" i="12"/>
  <c r="G60" i="12" s="1"/>
  <c r="I59" i="12"/>
  <c r="H59" i="12"/>
  <c r="F59" i="12"/>
  <c r="G59" i="12" s="1"/>
  <c r="I58" i="12"/>
  <c r="H58" i="12"/>
  <c r="F58" i="12"/>
  <c r="G58" i="12" s="1"/>
  <c r="I54" i="12"/>
  <c r="H54" i="12"/>
  <c r="F54" i="12"/>
  <c r="G54" i="12" s="1"/>
  <c r="I52" i="12"/>
  <c r="H52" i="12"/>
  <c r="F52" i="12"/>
  <c r="G52" i="12" s="1"/>
  <c r="I50" i="12"/>
  <c r="H50" i="12"/>
  <c r="F50" i="12"/>
  <c r="G50" i="12" s="1"/>
  <c r="I49" i="12"/>
  <c r="H49" i="12"/>
  <c r="F49" i="12"/>
  <c r="G49" i="12" s="1"/>
  <c r="I48" i="12"/>
  <c r="H48" i="12"/>
  <c r="F48" i="12"/>
  <c r="G48" i="12" s="1"/>
  <c r="I45" i="12"/>
  <c r="H45" i="12"/>
  <c r="F45" i="12"/>
  <c r="G45" i="12" s="1"/>
  <c r="I43" i="12"/>
  <c r="H43" i="12"/>
  <c r="F43" i="12"/>
  <c r="G43" i="12" s="1"/>
  <c r="I42" i="12"/>
  <c r="H42" i="12"/>
  <c r="F42" i="12"/>
  <c r="G42" i="12" s="1"/>
  <c r="I41" i="12"/>
  <c r="H41" i="12"/>
  <c r="F41" i="12"/>
  <c r="G41" i="12" s="1"/>
  <c r="I40" i="12"/>
  <c r="H40" i="12"/>
  <c r="F40" i="12"/>
  <c r="G40" i="12" s="1"/>
  <c r="I39" i="12"/>
  <c r="H39" i="12"/>
  <c r="F39" i="12"/>
  <c r="G39" i="12" s="1"/>
  <c r="I38" i="12"/>
  <c r="H38" i="12"/>
  <c r="F38" i="12"/>
  <c r="G38" i="12" s="1"/>
  <c r="I37" i="12"/>
  <c r="H37" i="12"/>
  <c r="F37" i="12"/>
  <c r="G37" i="12" s="1"/>
  <c r="I33" i="12"/>
  <c r="H33" i="12"/>
  <c r="F33" i="12"/>
  <c r="G33" i="12" s="1"/>
  <c r="I32" i="12"/>
  <c r="H32" i="12"/>
  <c r="F32" i="12"/>
  <c r="G32" i="12" s="1"/>
  <c r="I30" i="12"/>
  <c r="H30" i="12"/>
  <c r="F30" i="12"/>
  <c r="G30" i="12" s="1"/>
  <c r="I28" i="12"/>
  <c r="H28" i="12"/>
  <c r="F28" i="12"/>
  <c r="G28" i="12" s="1"/>
  <c r="I27" i="12"/>
  <c r="H27" i="12"/>
  <c r="F27" i="12"/>
  <c r="G27" i="12" s="1"/>
  <c r="I26" i="12"/>
  <c r="H26" i="12"/>
  <c r="F26" i="12"/>
  <c r="G26" i="12" s="1"/>
  <c r="I25" i="12"/>
  <c r="H25" i="12"/>
  <c r="F25" i="12"/>
  <c r="G25" i="12" s="1"/>
  <c r="I24" i="12"/>
  <c r="H24" i="12"/>
  <c r="F24" i="12"/>
  <c r="G24" i="12" s="1"/>
  <c r="I23" i="12"/>
  <c r="H23" i="12"/>
  <c r="F23" i="12"/>
  <c r="G23" i="12" s="1"/>
  <c r="I22" i="12"/>
  <c r="H22" i="12"/>
  <c r="F22" i="12"/>
  <c r="G22" i="12" s="1"/>
  <c r="I13" i="12"/>
  <c r="H13" i="12"/>
  <c r="G13" i="12"/>
  <c r="I21" i="12"/>
  <c r="H21" i="12"/>
  <c r="F21" i="12"/>
  <c r="G21" i="12" s="1"/>
  <c r="I20" i="12"/>
  <c r="H20" i="12"/>
  <c r="F20" i="12"/>
  <c r="G20" i="12" s="1"/>
  <c r="I18" i="12"/>
  <c r="H18" i="12"/>
  <c r="F18" i="12"/>
  <c r="G18" i="12" s="1"/>
  <c r="I17" i="12"/>
  <c r="H17" i="12"/>
  <c r="F17" i="12"/>
  <c r="G17" i="12" s="1"/>
  <c r="I16" i="12"/>
  <c r="H16" i="12"/>
  <c r="F16" i="12"/>
  <c r="G16" i="12" s="1"/>
  <c r="I15" i="12"/>
  <c r="H15" i="12"/>
  <c r="F15" i="12"/>
  <c r="G15" i="12" s="1"/>
  <c r="I14" i="12"/>
  <c r="H14" i="12"/>
  <c r="F14" i="12"/>
  <c r="G14" i="12" s="1"/>
  <c r="I12" i="12"/>
  <c r="H12" i="12"/>
  <c r="F12" i="12"/>
  <c r="G12" i="12" s="1"/>
  <c r="I11" i="12"/>
  <c r="H11" i="12"/>
  <c r="F11" i="12"/>
  <c r="G11" i="12" s="1"/>
  <c r="I10" i="12"/>
  <c r="H10" i="12"/>
  <c r="F10" i="12"/>
  <c r="G10" i="12" s="1"/>
  <c r="I9" i="12"/>
  <c r="H9" i="12"/>
  <c r="F9" i="12"/>
  <c r="G9" i="12" s="1"/>
  <c r="I8" i="12"/>
  <c r="H8" i="12"/>
  <c r="F8" i="12"/>
  <c r="G8" i="12" s="1"/>
  <c r="I7" i="12"/>
  <c r="H7" i="12"/>
  <c r="F7" i="12"/>
  <c r="G7" i="12" s="1"/>
  <c r="I246" i="12" l="1"/>
  <c r="J246" i="12" s="1"/>
  <c r="J68" i="12"/>
  <c r="J77" i="12"/>
  <c r="J86" i="12"/>
  <c r="H200" i="12"/>
  <c r="J200" i="12" s="1"/>
  <c r="H150" i="12"/>
  <c r="J150" i="12" s="1"/>
  <c r="J61" i="12"/>
  <c r="J28" i="12"/>
  <c r="J43" i="12"/>
  <c r="J126" i="12"/>
  <c r="J52" i="12"/>
  <c r="J62" i="12"/>
  <c r="J70" i="12"/>
  <c r="J78" i="12"/>
  <c r="J87" i="12"/>
  <c r="J97" i="12"/>
  <c r="J16" i="12"/>
  <c r="J127" i="12"/>
  <c r="F208" i="12"/>
  <c r="G208" i="12" s="1"/>
  <c r="J208" i="12" s="1"/>
  <c r="J15" i="12"/>
  <c r="J27" i="12"/>
  <c r="J9" i="12"/>
  <c r="J11" i="12"/>
  <c r="J14" i="12"/>
  <c r="J123" i="12"/>
  <c r="I146" i="12"/>
  <c r="J146" i="12" s="1"/>
  <c r="H172" i="12"/>
  <c r="J172" i="12" s="1"/>
  <c r="I175" i="12"/>
  <c r="J175" i="12" s="1"/>
  <c r="H187" i="12"/>
  <c r="J187" i="12" s="1"/>
  <c r="F220" i="12"/>
  <c r="G220" i="12" s="1"/>
  <c r="J220" i="12" s="1"/>
  <c r="F230" i="12"/>
  <c r="G230" i="12" s="1"/>
  <c r="J230" i="12" s="1"/>
  <c r="J138" i="12"/>
  <c r="I171" i="12"/>
  <c r="J171" i="12" s="1"/>
  <c r="H174" i="12"/>
  <c r="J174" i="12" s="1"/>
  <c r="J188" i="12"/>
  <c r="H192" i="12"/>
  <c r="J192" i="12" s="1"/>
  <c r="J124" i="12"/>
  <c r="F204" i="12"/>
  <c r="G204" i="12" s="1"/>
  <c r="J204" i="12" s="1"/>
  <c r="F207" i="12"/>
  <c r="G207" i="12" s="1"/>
  <c r="J207" i="12" s="1"/>
  <c r="F219" i="12"/>
  <c r="G219" i="12" s="1"/>
  <c r="J219" i="12" s="1"/>
  <c r="F244" i="12"/>
  <c r="G244" i="12" s="1"/>
  <c r="J244" i="12" s="1"/>
  <c r="J26" i="12"/>
  <c r="J32" i="12"/>
  <c r="J38" i="12"/>
  <c r="J40" i="12"/>
  <c r="J50" i="12"/>
  <c r="J58" i="12"/>
  <c r="J60" i="12"/>
  <c r="J67" i="12"/>
  <c r="J73" i="12"/>
  <c r="J76" i="12"/>
  <c r="J85" i="12"/>
  <c r="J89" i="12"/>
  <c r="J94" i="12"/>
  <c r="J99" i="12"/>
  <c r="J104" i="12"/>
  <c r="J105" i="12"/>
  <c r="J122" i="12"/>
  <c r="J132" i="12"/>
  <c r="J137" i="12"/>
  <c r="H190" i="12"/>
  <c r="J190" i="12" s="1"/>
  <c r="H195" i="12"/>
  <c r="J195" i="12" s="1"/>
  <c r="I199" i="12"/>
  <c r="J199" i="12" s="1"/>
  <c r="F203" i="12"/>
  <c r="G203" i="12" s="1"/>
  <c r="J203" i="12" s="1"/>
  <c r="F209" i="12"/>
  <c r="G209" i="12" s="1"/>
  <c r="J209" i="12" s="1"/>
  <c r="F231" i="12"/>
  <c r="G231" i="12" s="1"/>
  <c r="J231" i="12" s="1"/>
  <c r="I242" i="12"/>
  <c r="J242" i="12" s="1"/>
  <c r="J7" i="12"/>
  <c r="J21" i="12"/>
  <c r="J25" i="12"/>
  <c r="J117" i="12"/>
  <c r="J128" i="12"/>
  <c r="J139" i="12"/>
  <c r="F178" i="12"/>
  <c r="G178" i="12" s="1"/>
  <c r="J178" i="12" s="1"/>
  <c r="I181" i="12"/>
  <c r="J181" i="12" s="1"/>
  <c r="F247" i="12"/>
  <c r="G247" i="12" s="1"/>
  <c r="J247" i="12" s="1"/>
  <c r="H194" i="12"/>
  <c r="I194" i="12"/>
  <c r="J33" i="12"/>
  <c r="J41" i="12"/>
  <c r="J48" i="12"/>
  <c r="J64" i="12"/>
  <c r="J81" i="12"/>
  <c r="J91" i="12"/>
  <c r="J100" i="12"/>
  <c r="I161" i="12"/>
  <c r="H161" i="12"/>
  <c r="J12" i="12"/>
  <c r="J24" i="12"/>
  <c r="J49" i="12"/>
  <c r="J59" i="12"/>
  <c r="J66" i="12"/>
  <c r="J75" i="12"/>
  <c r="J84" i="12"/>
  <c r="J93" i="12"/>
  <c r="J102" i="12"/>
  <c r="J111" i="12"/>
  <c r="J121" i="12"/>
  <c r="J136" i="12"/>
  <c r="I163" i="12"/>
  <c r="J163" i="12" s="1"/>
  <c r="H167" i="12"/>
  <c r="J167" i="12" s="1"/>
  <c r="H169" i="12"/>
  <c r="J169" i="12" s="1"/>
  <c r="H186" i="12"/>
  <c r="J186" i="12" s="1"/>
  <c r="I184" i="12"/>
  <c r="J184" i="12" s="1"/>
  <c r="I196" i="12"/>
  <c r="J196" i="12" s="1"/>
  <c r="H197" i="12"/>
  <c r="J197" i="12" s="1"/>
  <c r="F211" i="12"/>
  <c r="G211" i="12" s="1"/>
  <c r="J211" i="12" s="1"/>
  <c r="F212" i="12"/>
  <c r="G212" i="12" s="1"/>
  <c r="J212" i="12" s="1"/>
  <c r="I214" i="12"/>
  <c r="J214" i="12" s="1"/>
  <c r="I215" i="12"/>
  <c r="J215" i="12" s="1"/>
  <c r="F223" i="12"/>
  <c r="G223" i="12" s="1"/>
  <c r="J223" i="12" s="1"/>
  <c r="F224" i="12"/>
  <c r="G224" i="12" s="1"/>
  <c r="J224" i="12" s="1"/>
  <c r="I226" i="12"/>
  <c r="J226" i="12" s="1"/>
  <c r="F234" i="12"/>
  <c r="G234" i="12" s="1"/>
  <c r="J234" i="12" s="1"/>
  <c r="F235" i="12"/>
  <c r="G235" i="12" s="1"/>
  <c r="J235" i="12" s="1"/>
  <c r="F238" i="12"/>
  <c r="G238" i="12" s="1"/>
  <c r="J238" i="12" s="1"/>
  <c r="F239" i="12"/>
  <c r="G239" i="12" s="1"/>
  <c r="J239" i="12" s="1"/>
  <c r="J37" i="12"/>
  <c r="J42" i="12"/>
  <c r="J65" i="12"/>
  <c r="J74" i="12"/>
  <c r="J101" i="12"/>
  <c r="J110" i="12"/>
  <c r="J112" i="12"/>
  <c r="J120" i="12"/>
  <c r="J133" i="12"/>
  <c r="J134" i="12"/>
  <c r="J135" i="12"/>
  <c r="I202" i="12"/>
  <c r="J202" i="12" s="1"/>
  <c r="I229" i="12"/>
  <c r="J229" i="12" s="1"/>
  <c r="F243" i="12"/>
  <c r="G243" i="12" s="1"/>
  <c r="J243" i="12" s="1"/>
  <c r="I245" i="12"/>
  <c r="J245" i="12" s="1"/>
  <c r="J10" i="12"/>
  <c r="J23" i="12"/>
  <c r="J8" i="12"/>
  <c r="J20" i="12"/>
  <c r="J30" i="12"/>
  <c r="J39" i="12"/>
  <c r="J45" i="12"/>
  <c r="J54" i="12"/>
  <c r="J63" i="12"/>
  <c r="J79" i="12"/>
  <c r="J88" i="12"/>
  <c r="J98" i="12"/>
  <c r="J116" i="12"/>
  <c r="J130" i="12"/>
  <c r="J141" i="12"/>
  <c r="F170" i="12"/>
  <c r="G170" i="12" s="1"/>
  <c r="J170" i="12" s="1"/>
  <c r="I193" i="12"/>
  <c r="J193" i="12" s="1"/>
  <c r="H201" i="12"/>
  <c r="J201" i="12" s="1"/>
  <c r="F213" i="12"/>
  <c r="G213" i="12" s="1"/>
  <c r="J213" i="12" s="1"/>
  <c r="F216" i="12"/>
  <c r="G216" i="12" s="1"/>
  <c r="J216" i="12" s="1"/>
  <c r="F227" i="12"/>
  <c r="G227" i="12" s="1"/>
  <c r="J227" i="12" s="1"/>
  <c r="F240" i="12"/>
  <c r="G240" i="12" s="1"/>
  <c r="J240" i="12" s="1"/>
  <c r="F218" i="12"/>
  <c r="G218" i="12" s="1"/>
  <c r="I218" i="12"/>
  <c r="J17" i="12"/>
  <c r="J18" i="12"/>
  <c r="J118" i="12"/>
  <c r="J119" i="12"/>
  <c r="H179" i="12"/>
  <c r="I179" i="12"/>
  <c r="I165" i="12"/>
  <c r="J165" i="12" s="1"/>
  <c r="F206" i="12"/>
  <c r="G206" i="12" s="1"/>
  <c r="I206" i="12"/>
  <c r="F177" i="12"/>
  <c r="G177" i="12" s="1"/>
  <c r="I177" i="12"/>
  <c r="J13" i="12"/>
  <c r="J22" i="12"/>
  <c r="J107" i="12"/>
  <c r="J108" i="12"/>
  <c r="I155" i="12"/>
  <c r="J155" i="12" s="1"/>
  <c r="I180" i="12"/>
  <c r="J180" i="12" s="1"/>
  <c r="H183" i="12"/>
  <c r="I183" i="12"/>
  <c r="I232" i="12"/>
  <c r="F232" i="12"/>
  <c r="G232" i="12" s="1"/>
  <c r="J109" i="12"/>
  <c r="J125" i="12"/>
  <c r="J140" i="12"/>
  <c r="H168" i="12"/>
  <c r="I168" i="12"/>
  <c r="I173" i="12"/>
  <c r="H173" i="12"/>
  <c r="F228" i="12"/>
  <c r="G228" i="12" s="1"/>
  <c r="J228" i="12" s="1"/>
  <c r="F237" i="12"/>
  <c r="G237" i="12" s="1"/>
  <c r="I237" i="12"/>
  <c r="J114" i="12"/>
  <c r="J115" i="12"/>
  <c r="J129" i="12"/>
  <c r="J131" i="12"/>
  <c r="J142" i="12"/>
  <c r="J144" i="12"/>
  <c r="F176" i="12"/>
  <c r="G176" i="12" s="1"/>
  <c r="J176" i="12" s="1"/>
  <c r="I217" i="12"/>
  <c r="F217" i="12"/>
  <c r="G217" i="12" s="1"/>
  <c r="F222" i="12"/>
  <c r="G222" i="12" s="1"/>
  <c r="I222" i="12"/>
  <c r="I233" i="12"/>
  <c r="J233" i="12" s="1"/>
  <c r="I248" i="12"/>
  <c r="F248" i="12"/>
  <c r="G248" i="12" s="1"/>
  <c r="H149" i="12"/>
  <c r="J149" i="12" s="1"/>
  <c r="H153" i="12"/>
  <c r="J153" i="12" s="1"/>
  <c r="H157" i="12"/>
  <c r="J157" i="12" s="1"/>
  <c r="H160" i="12"/>
  <c r="J160" i="12" s="1"/>
  <c r="H162" i="12"/>
  <c r="J162" i="12" s="1"/>
  <c r="H164" i="12"/>
  <c r="J164" i="12" s="1"/>
  <c r="H166" i="12"/>
  <c r="J166" i="12" s="1"/>
  <c r="H182" i="12"/>
  <c r="J182" i="12" s="1"/>
  <c r="H185" i="12"/>
  <c r="J185" i="12" s="1"/>
  <c r="F205" i="12"/>
  <c r="G205" i="12" s="1"/>
  <c r="J205" i="12" s="1"/>
  <c r="I210" i="12"/>
  <c r="J210" i="12" s="1"/>
  <c r="F221" i="12"/>
  <c r="G221" i="12" s="1"/>
  <c r="J221" i="12" s="1"/>
  <c r="I225" i="12"/>
  <c r="J225" i="12" s="1"/>
  <c r="F236" i="12"/>
  <c r="G236" i="12" s="1"/>
  <c r="J236" i="12" s="1"/>
  <c r="I241" i="12"/>
  <c r="J241" i="12" s="1"/>
  <c r="J194" i="12" l="1"/>
  <c r="J173" i="12"/>
  <c r="J232" i="12"/>
  <c r="J248" i="12"/>
  <c r="J161" i="12"/>
  <c r="J179" i="12"/>
  <c r="J237" i="12"/>
  <c r="J217" i="12"/>
  <c r="J183" i="12"/>
  <c r="J222" i="12"/>
  <c r="J168" i="12"/>
  <c r="J218" i="12"/>
  <c r="J177" i="12"/>
  <c r="J206" i="12"/>
</calcChain>
</file>

<file path=xl/sharedStrings.xml><?xml version="1.0" encoding="utf-8"?>
<sst xmlns="http://schemas.openxmlformats.org/spreadsheetml/2006/main" count="256" uniqueCount="253">
  <si>
    <t>TOTAL/BRUTO</t>
  </si>
  <si>
    <t>MENSUAL</t>
  </si>
  <si>
    <t>ANUAL</t>
  </si>
  <si>
    <t xml:space="preserve">GRATIFICACION DE FIN DE AÑO </t>
  </si>
  <si>
    <t>PRIMA VACACIONAL</t>
  </si>
  <si>
    <t>TOTAL</t>
  </si>
  <si>
    <t>PUESTO</t>
  </si>
  <si>
    <t>SALARIO NETO</t>
  </si>
  <si>
    <t>PRESIDENTE MUNICIPAL</t>
  </si>
  <si>
    <t>SINDICO</t>
  </si>
  <si>
    <t>REGIDORES</t>
  </si>
  <si>
    <t>ASISTENTE DE REGIDORES</t>
  </si>
  <si>
    <t xml:space="preserve">SECRETARIO DEL H. AYUNTAMIENTO </t>
  </si>
  <si>
    <t xml:space="preserve">ENCARGADO DE ARCHIVO MUNICIPAL </t>
  </si>
  <si>
    <t xml:space="preserve">ASISTENTE DE SECRETARÍA </t>
  </si>
  <si>
    <t>SECRETARIA B</t>
  </si>
  <si>
    <t xml:space="preserve">INSPECTOR DE FISCALIZACION </t>
  </si>
  <si>
    <t>OFICIAL CALIFICADOR</t>
  </si>
  <si>
    <t xml:space="preserve">TESORERO MUNICIPAL </t>
  </si>
  <si>
    <t xml:space="preserve">JEFE UNIDAD DE EGRESOS </t>
  </si>
  <si>
    <t>COORDINADOR  EGRESOS</t>
  </si>
  <si>
    <t xml:space="preserve">ENCARGADO GASTO CORRIENTE </t>
  </si>
  <si>
    <t>ENCARGADO PROGRAMAS POR CONVENIO</t>
  </si>
  <si>
    <t>JEFE DE OFICINA  EGRESOS</t>
  </si>
  <si>
    <t>PLACERO MUNICIPAL</t>
  </si>
  <si>
    <t>JEFE DE OFICINA INGRESOS</t>
  </si>
  <si>
    <t>ENCARGADO DE INVENTARIO</t>
  </si>
  <si>
    <t>DIRECTOR C</t>
  </si>
  <si>
    <t>JEFE DE DEPARTAMENTO A</t>
  </si>
  <si>
    <t>CHOFER A</t>
  </si>
  <si>
    <t>SECRETARIA A</t>
  </si>
  <si>
    <t>CAJERA Y ENCARGADA DE EJECUCIÓN</t>
  </si>
  <si>
    <t>PROMOTORA DE REGULARIZACIÓN DE PREDIOS RUSTICOS Y URBANOS</t>
  </si>
  <si>
    <t>NOTIFICADOR</t>
  </si>
  <si>
    <t>INSPECTOR DE RED DE AGUA POTABLE Y ALCANTARILLADO</t>
  </si>
  <si>
    <t>JEFE DE OFICINA INGRESOS SAPAO</t>
  </si>
  <si>
    <t>CHOFER D</t>
  </si>
  <si>
    <t>AUXILIAR FONTANERO A</t>
  </si>
  <si>
    <t>BODEGUERO SAPAO</t>
  </si>
  <si>
    <t>FONTANERO DRENAJE</t>
  </si>
  <si>
    <t>FONTANERO</t>
  </si>
  <si>
    <t>POCERO COMUNIDAD LA TINAJA</t>
  </si>
  <si>
    <t xml:space="preserve">POCERO COMUNIDAD LA VENTA </t>
  </si>
  <si>
    <t>POCERO COMUNIDAD CUEVAS DE VISTA HERMOSA</t>
  </si>
  <si>
    <t>POCERO COMUNIDAD ESCONDIDA</t>
  </si>
  <si>
    <t xml:space="preserve">POCERO COMUNIDAD EL POTRERO </t>
  </si>
  <si>
    <t xml:space="preserve">POCERO COMUNIDAD JESUS MARIA </t>
  </si>
  <si>
    <t xml:space="preserve">OPERADOR RAFA 20 DE NOVIEMBRE </t>
  </si>
  <si>
    <t>OPERADOR RAFA LA HACIENDITA</t>
  </si>
  <si>
    <t xml:space="preserve">OPERADOR RAFA  LA TINAJA </t>
  </si>
  <si>
    <t xml:space="preserve">OPERADOR RAFA  JESUS MARIA </t>
  </si>
  <si>
    <t xml:space="preserve">OPERADOR RAFA  PUERTA DE LA AGUILILLA </t>
  </si>
  <si>
    <t xml:space="preserve">OPERADOR RAFA  EL PAJARO </t>
  </si>
  <si>
    <t>TITULAR DE PLANTA PTAR</t>
  </si>
  <si>
    <t>CONTRALOR MUNICIPAL</t>
  </si>
  <si>
    <t>AUDITORIA</t>
  </si>
  <si>
    <t>JURIDICO</t>
  </si>
  <si>
    <t>AUXILIAR PROTECCION CIVIL A</t>
  </si>
  <si>
    <t>AUXILIAR PROTECCION CIVIL B</t>
  </si>
  <si>
    <t>ASISTENTE OBRAS PUBLICAS</t>
  </si>
  <si>
    <t>ENCARGADA DE NOMINA</t>
  </si>
  <si>
    <t>AUXILIAR DE RECURSOS HUMANOS Y NOMINA</t>
  </si>
  <si>
    <t>AUXILIAR DE RECURSOS HUMANOS Y ADMINISTRACION</t>
  </si>
  <si>
    <t>VELADOR</t>
  </si>
  <si>
    <t>AUXILIAR OPERATIVO DE SERVICIOS PUBLICOS</t>
  </si>
  <si>
    <t>OPERADOR "A"</t>
  </si>
  <si>
    <t>CHOFER C</t>
  </si>
  <si>
    <t xml:space="preserve">BODEGUERO </t>
  </si>
  <si>
    <t>AUXILIAR BODEGA SP</t>
  </si>
  <si>
    <t xml:space="preserve">AUXILIAR DE ALBAÑIL </t>
  </si>
  <si>
    <t>SUPERVISOR DE JARDINERÍA A</t>
  </si>
  <si>
    <t>SUPERVISOR DE JARDINERÍA B</t>
  </si>
  <si>
    <t>ENC.ECO-PARQUE LAS TROJES</t>
  </si>
  <si>
    <t>ENC. PARQUE INFANTIL Y JARDIN DEL TORREON</t>
  </si>
  <si>
    <t>AUXILIAR LIMPIA EL MEZQUITE</t>
  </si>
  <si>
    <t>ADMINISTRADOR DEL MERCADO</t>
  </si>
  <si>
    <t xml:space="preserve">VETERINARIO </t>
  </si>
  <si>
    <t>JEFE OFICINA RASTRO</t>
  </si>
  <si>
    <t>AUXILIAR DE RASTRO A</t>
  </si>
  <si>
    <t>AUXILIAR DE RASTRO B</t>
  </si>
  <si>
    <t xml:space="preserve">JEFE DE OFICINA </t>
  </si>
  <si>
    <t>PANTEONERO MUNICIPAL</t>
  </si>
  <si>
    <t>AUXILIAR COMUNICACIÓN SOCIAL "A"</t>
  </si>
  <si>
    <t>JEFE DE OFICINA INFORMATICA</t>
  </si>
  <si>
    <t xml:space="preserve">PENTABASICO DE FUT-BOL </t>
  </si>
  <si>
    <t>AUXILIAR EN UNIDAD DEPORTIVA "A"</t>
  </si>
  <si>
    <t xml:space="preserve">PENTABASICO DE BEISBOL </t>
  </si>
  <si>
    <t>ENC. EN UNIDAD DEPORTIVA</t>
  </si>
  <si>
    <t>PROMOTOR DE BEISBOL INFANTIL</t>
  </si>
  <si>
    <t>ENCARGADO DE ATENCION A LA JUVENTUD</t>
  </si>
  <si>
    <t>SEGUNDO COMANDANTE</t>
  </si>
  <si>
    <t>ELEMENTO DE SEGURIDAD PUBLICA</t>
  </si>
  <si>
    <t xml:space="preserve">RADIO OPERADOR </t>
  </si>
  <si>
    <t>NIVEL</t>
  </si>
  <si>
    <t>NO. PLAZAS</t>
  </si>
  <si>
    <t>OPERADOR B</t>
  </si>
  <si>
    <t>MUNICIPIO DE OCAMPO, GTO</t>
  </si>
  <si>
    <t>ENCARGADO CCA (LOC. SANTA BARBARA)</t>
  </si>
  <si>
    <t>ENCARGADO CCA (LOC. LA ESCONDIDA)</t>
  </si>
  <si>
    <t>ENCARGADO CCA (LOC. EL TORREON)</t>
  </si>
  <si>
    <t>ENCAGARDO CCA (LOC. LAS TROJES)</t>
  </si>
  <si>
    <t>ENCARGADO CCA (LOC. DE IBARRA)</t>
  </si>
  <si>
    <t>DIRECTOR DE RECURSOS HUMANOS</t>
  </si>
  <si>
    <t>TITULAR DE LA UNIDAD DE ACCESO A LA INFORMACION</t>
  </si>
  <si>
    <t>ENCARGADO DE COORDINACION MUNICIPAL DE OCAMPO PARA LAS MUJERES</t>
  </si>
  <si>
    <t>QUEJAS DENUNCIAS E INVESTIGACIONES</t>
  </si>
  <si>
    <t>SUBDIRECTOR DE OBRA PUBLCA</t>
  </si>
  <si>
    <t>ENC DE POTABILIZADORA ( GACHUPINES )</t>
  </si>
  <si>
    <t>ENC DE POTABILIZADORA ( LA ESCONDIDA )</t>
  </si>
  <si>
    <t>OPERADOR C</t>
  </si>
  <si>
    <t>LECTURISTA A</t>
  </si>
  <si>
    <t xml:space="preserve"> PROMOTOR RURAL A</t>
  </si>
  <si>
    <t xml:space="preserve">SUBDIRECTOR DESARROLLO SOCIAL            </t>
  </si>
  <si>
    <t>ENCARGADO DE PREVENCION DEL DELITO</t>
  </si>
  <si>
    <t>PRIMER COMANDATE</t>
  </si>
  <si>
    <t>ENC DE POTABILIZADORA ( LA HACIENDITA )</t>
  </si>
  <si>
    <t>ENC DE POTABILIZADORA (SANTA BARBARA)</t>
  </si>
  <si>
    <t>CONSULTOR FISCAL</t>
  </si>
  <si>
    <t>AUXILIAR FISCAL</t>
  </si>
  <si>
    <t>BARRENDERA</t>
  </si>
  <si>
    <t>OPERADOR PTAR</t>
  </si>
  <si>
    <t>COORDINADOR DE ATENCION AL MIGRANTE</t>
  </si>
  <si>
    <t>SUBDIRECTOR DE SEGURIDAD PUBLICA</t>
  </si>
  <si>
    <t>CHOFER B</t>
  </si>
  <si>
    <t>ASISTENTE DE SINDICATURA</t>
  </si>
  <si>
    <t>ENCARGADO DE BARRENDERAS</t>
  </si>
  <si>
    <t>RECOLECTOR DE BASURA A</t>
  </si>
  <si>
    <t>CHOFER COMPACTADOR A</t>
  </si>
  <si>
    <t>CHOFER COMPACTADOR B</t>
  </si>
  <si>
    <t>AUXILIAR DE COBRO Y CAJA</t>
  </si>
  <si>
    <t>SUPERVISOR DE RESIDUOS</t>
  </si>
  <si>
    <t>AUXILIAR DE COMPRAS MAT Y SUM</t>
  </si>
  <si>
    <t>AUX DE IMPUESTOS INMOBILIARIOS Y CATASTRO</t>
  </si>
  <si>
    <t>AUX. DE DIRECCIÓN DE AGUA POTABLE</t>
  </si>
  <si>
    <t>CHOFER DE PIPA</t>
  </si>
  <si>
    <t>VELADOR BIBLIOTECA SANTA BARBARA</t>
  </si>
  <si>
    <t>VELADOR DIF</t>
  </si>
  <si>
    <t>ENCARGADO DE VIVERO</t>
  </si>
  <si>
    <t>RECOLECTOR DE BASURA B</t>
  </si>
  <si>
    <t>CHOFER DE PIPA B</t>
  </si>
  <si>
    <t>AUX DE PIPA AREAS VERDES</t>
  </si>
  <si>
    <t>AUX DE CULTURA DEL AGUA</t>
  </si>
  <si>
    <t>DIRECTOR B</t>
  </si>
  <si>
    <t xml:space="preserve">INTENDENTE </t>
  </si>
  <si>
    <t>ELEMENTO DE SEGURIDAD CIRCUITO CERRADO</t>
  </si>
  <si>
    <t>JARDINERO A</t>
  </si>
  <si>
    <t>DIRECTOR DE COMUNICACIÓN SOCIAL</t>
  </si>
  <si>
    <t>CHOFER PRESIDENCIA</t>
  </si>
  <si>
    <t>AUXILIAR DE PLANEACION</t>
  </si>
  <si>
    <t xml:space="preserve">ENCARGADO DE CONTROL PRESUPUESTAL </t>
  </si>
  <si>
    <t xml:space="preserve">PROMOTOR SOCIAL </t>
  </si>
  <si>
    <t>TITULAR CASA DE CULTURA</t>
  </si>
  <si>
    <t xml:space="preserve">PROMOTOR RURAL </t>
  </si>
  <si>
    <t>AUXILIAR INGRESOS SAPAO</t>
  </si>
  <si>
    <t>AUXILIAR SECRETARIA</t>
  </si>
  <si>
    <t>ASISTENTE PRESIDENCIA</t>
  </si>
  <si>
    <t>OPERADOR RAFA LAGUNA CERCADA</t>
  </si>
  <si>
    <t>POCERO COMUNIDAD CABRAS DE GUADALUPE</t>
  </si>
  <si>
    <t>AUXILIAR DESARROLLO URBANO</t>
  </si>
  <si>
    <t>AUXILIAR DE PANTEON</t>
  </si>
  <si>
    <t>PANTEONERO COMUNIDAD IBARRA</t>
  </si>
  <si>
    <t>PANTEONERO COMUNIDAD LA HACIENDITA</t>
  </si>
  <si>
    <t>PANTEONERO COMUNIDAD LA ESCONDIDA</t>
  </si>
  <si>
    <t>PROMOTOR DEL DEPORTE</t>
  </si>
  <si>
    <t>AUXILIAR SERVICIOS PUBLICOS A</t>
  </si>
  <si>
    <t>AUXILIAR SERVICIOS PUBLICOS B</t>
  </si>
  <si>
    <t>ENCARGADO JARDIN A "LA ESCONDIDA"</t>
  </si>
  <si>
    <t>JARDINERO B</t>
  </si>
  <si>
    <t>ENCARGADO JARDIN B "IBARRA"</t>
  </si>
  <si>
    <t>ENCARGADO JARDIN B "GACHUPINES"</t>
  </si>
  <si>
    <t>ENCARGADO JARDIN B "LAS TROJES"</t>
  </si>
  <si>
    <t>ENCARGADO JARDIN B "LA TINAJA"</t>
  </si>
  <si>
    <t>ENCARGADO JARDIN B "EL POTRERO"</t>
  </si>
  <si>
    <t>AUXILIAR FONTANERO B</t>
  </si>
  <si>
    <t>AUXILIAR PROTECCION CIVIL C</t>
  </si>
  <si>
    <t>PANTEONERO COMUNIDAD SANTA BARBARA</t>
  </si>
  <si>
    <t>PROMOTOR SOCIAL A</t>
  </si>
  <si>
    <t>PROMOTOR EDUCATIVO B</t>
  </si>
  <si>
    <t xml:space="preserve">ENCARGADO DE DESARROLLO URBANO </t>
  </si>
  <si>
    <t xml:space="preserve">CHOFER E </t>
  </si>
  <si>
    <t>ENCARGADO JARDIN B "LA HACIENDITA"</t>
  </si>
  <si>
    <t xml:space="preserve">SUPERVISOR DE OBRA </t>
  </si>
  <si>
    <t>TITULAR DE CALIDAD Y CULTURA DEL AGUA</t>
  </si>
  <si>
    <t>ELECTRICISTA</t>
  </si>
  <si>
    <t>LECTURISTA B</t>
  </si>
  <si>
    <t>AUXILIAR COMUNICACIÓN SOCIAL "B"</t>
  </si>
  <si>
    <t>VERIFICADOR SANITARIO</t>
  </si>
  <si>
    <t>AUXILIAR COMUNICACIÓN SOCIAL "C"</t>
  </si>
  <si>
    <t>PROMOTOR EDUCATIVO A</t>
  </si>
  <si>
    <t>ENCARGADA DE SUPERVICION Y VALIDACION DE PAGOS</t>
  </si>
  <si>
    <t>AUXILIAR PROTECCION CIVIL D</t>
  </si>
  <si>
    <t>AUXILIAR PROTECCION CIVIL E</t>
  </si>
  <si>
    <t>AUXILIAR DE PROTECCION CIVIL G</t>
  </si>
  <si>
    <t>AUXILIAR PROTECCION CIVIL F</t>
  </si>
  <si>
    <t>CRONISTA</t>
  </si>
  <si>
    <t xml:space="preserve">PROMOTOR DESARROLLO ECONOMICO </t>
  </si>
  <si>
    <t xml:space="preserve">BIBLIOTECARIO </t>
  </si>
  <si>
    <t xml:space="preserve">AUXILIAR VIVERO </t>
  </si>
  <si>
    <t>ASESORIA JURIDICA</t>
  </si>
  <si>
    <t xml:space="preserve">AUXILIAR COMUNICACIÓN SOCIAL </t>
  </si>
  <si>
    <t>BIBLIOTECARIO "A"</t>
  </si>
  <si>
    <t xml:space="preserve">AUXILIAR PROTECCION CIVIL </t>
  </si>
  <si>
    <t>PROMOTOR CULTURAL A</t>
  </si>
  <si>
    <t>FONTANERO A</t>
  </si>
  <si>
    <t>PROMOTOR CULTURAL C</t>
  </si>
  <si>
    <t xml:space="preserve">AUXILIAR SERVICIOS PUBLICOS </t>
  </si>
  <si>
    <t>AUXILIAR DIF</t>
  </si>
  <si>
    <t>SECRETARIA DE PRESIDENCIA</t>
  </si>
  <si>
    <t>ENLACE PARA VALIDACION DE PAGOS</t>
  </si>
  <si>
    <t>SECRETARIA DE TRANSITO Y VIALIDAD PUBLICA</t>
  </si>
  <si>
    <t>OPERADOR PTAR A</t>
  </si>
  <si>
    <t>PROCURADOR</t>
  </si>
  <si>
    <t>PSICOLOGO</t>
  </si>
  <si>
    <t>TRABAJO SOCIAL</t>
  </si>
  <si>
    <t>COMISARIO</t>
  </si>
  <si>
    <t>JARDINERO "SANTA BARBARA"</t>
  </si>
  <si>
    <t>SECRETARIA PROCURADURIA</t>
  </si>
  <si>
    <t>AUXILIAR DE COMPRAS MAT Y SUM A</t>
  </si>
  <si>
    <t>CONVENIOS Y COMBUSTIBLE</t>
  </si>
  <si>
    <t xml:space="preserve">ASISTENTE DE COORDINACION MUNICIPAL DE OCAMPO PARA LAS MUJERES </t>
  </si>
  <si>
    <t>PROMOTOR RURAL B</t>
  </si>
  <si>
    <t>AUXILIAR COMUNICACIÓN SOCIAL "D"</t>
  </si>
  <si>
    <t xml:space="preserve">RECOLECTOR DE BASURA </t>
  </si>
  <si>
    <t>PROMOTOR EDUCATIVO</t>
  </si>
  <si>
    <t>INSTRUCTORA DE ACTIVACION FISICA</t>
  </si>
  <si>
    <t>AUXILIAR FONTANERO DRENAJE</t>
  </si>
  <si>
    <t>DIRECTOR A</t>
  </si>
  <si>
    <t>VELADOR A</t>
  </si>
  <si>
    <t>CHOFER G</t>
  </si>
  <si>
    <t>OPERADOR D</t>
  </si>
  <si>
    <t xml:space="preserve">AUXILIAR ADMINISTRATIVO </t>
  </si>
  <si>
    <t>ALBANIL</t>
  </si>
  <si>
    <t>DDIRECTOR D</t>
  </si>
  <si>
    <t xml:space="preserve">AUXILIAR FONTANERO </t>
  </si>
  <si>
    <t>AUXILIAR DIF A</t>
  </si>
  <si>
    <t>AUXILIAR APOYOS</t>
  </si>
  <si>
    <t>AUXILIAR SERVICIOS PUBLICOS C</t>
  </si>
  <si>
    <t>SUBDIRECTOR DE SERVICIOS PUBLICOS</t>
  </si>
  <si>
    <t>SUBDIRECTOR DESARROLLO RURAL</t>
  </si>
  <si>
    <t>PROMOTOR EDUCATIVO C</t>
  </si>
  <si>
    <t>DIRECTOR SALUD</t>
  </si>
  <si>
    <t>GESTOR DE APOYOS B</t>
  </si>
  <si>
    <t>GESTOR DE APOYOS A</t>
  </si>
  <si>
    <t>AUX DE CONTRALORIA A</t>
  </si>
  <si>
    <t>AUX DE CONTRALORIA B</t>
  </si>
  <si>
    <t>AUXILIAR BODEGA SP A</t>
  </si>
  <si>
    <t>AUXILIAR SERVICIOS PUBLICOS D</t>
  </si>
  <si>
    <t>ASESOR JURIDICO PRESIDENCIA</t>
  </si>
  <si>
    <t>ASESOR JURIDICO SINDICATURA</t>
  </si>
  <si>
    <t xml:space="preserve">ASESOR JURIDICO SECRETARÍA </t>
  </si>
  <si>
    <t xml:space="preserve">RECURSOS HUMANOS TABULADOR DE PERSONAL 3RA MODIFICACION </t>
  </si>
  <si>
    <t>EJERCICIO FISCAL  2025</t>
  </si>
  <si>
    <t>ADMINISTRACION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</si>
</sst>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</font>
    <font>
      <sz val="10"/>
      <name val="Cambria"/>
      <family val="1"/>
    </font>
    <font>
      <sz val="11"/>
      <color indexed="8"/>
      <name val="Calibri"/>
      <family val="2"/>
    </font>
    <font>
      <b/>
      <sz val="9"/>
      <color indexed="8"/>
      <name val="Century Gothic"/>
      <family val="2"/>
    </font>
    <font>
      <sz val="10"/>
      <name val="Century Gothic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4" fontId="3" fillId="0" borderId="4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/>
    </xf>
    <xf numFmtId="4" fontId="3" fillId="0" borderId="7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right"/>
    </xf>
    <xf numFmtId="0" fontId="0" fillId="0" borderId="0" xfId="0"/>
    <xf numFmtId="4" fontId="5" fillId="3" borderId="5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7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</cellXfs>
  <cellStyles count="7">
    <cellStyle name="Millares 2" xfId="1"/>
    <cellStyle name="Millares 2 2" xfId="2"/>
    <cellStyle name="Millares 3" xfId="3"/>
    <cellStyle name="Millares 4" xfId="4"/>
    <cellStyle name="Normal" xfId="0" builtinId="0"/>
    <cellStyle name="Normal 2" xfId="5"/>
    <cellStyle name="Normal 2 10" xfId="6"/>
  </cellStyles>
  <dxfs count="0"/>
  <tableStyles count="0" defaultTableStyle="TableStyleMedium2" defaultPivotStyle="PivotStyleLight16"/>
  <colors>
    <mruColors>
      <color rgb="FF9999FF"/>
      <color rgb="FFFF7C80"/>
      <color rgb="FF009999"/>
      <color rgb="FFFF66FF"/>
      <color rgb="FF99FF66"/>
      <color rgb="FF6666FF"/>
      <color rgb="FFFF99FF"/>
      <color rgb="FF7F414E"/>
      <color rgb="FFCC66FF"/>
      <color rgb="FF922E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1</xdr:col>
      <xdr:colOff>317269</xdr:colOff>
      <xdr:row>4</xdr:row>
      <xdr:rowOff>38100</xdr:rowOff>
    </xdr:to>
    <xdr:pic>
      <xdr:nvPicPr>
        <xdr:cNvPr id="2" name="1 Imagen" descr="escudo.gif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525"/>
          <a:ext cx="71731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O923"/>
  <sheetViews>
    <sheetView tabSelected="1" zoomScaleNormal="100" workbookViewId="0">
      <pane xSplit="3" ySplit="6" topLeftCell="D94" activePane="bottomRight" state="frozen"/>
      <selection pane="topRight" activeCell="D1" sqref="D1"/>
      <selection pane="bottomLeft" activeCell="A7" sqref="A7"/>
      <selection pane="bottomRight" activeCell="A3" sqref="A3:J3"/>
    </sheetView>
  </sheetViews>
  <sheetFormatPr baseColWidth="10" defaultRowHeight="15" customHeight="1" zeroHeight="1" x14ac:dyDescent="0.25"/>
  <cols>
    <col min="1" max="1" width="7.140625" style="10" customWidth="1"/>
    <col min="2" max="2" width="8.85546875" style="14" customWidth="1"/>
    <col min="3" max="3" width="41.28515625" style="20" customWidth="1"/>
    <col min="4" max="6" width="10.7109375" style="10" customWidth="1"/>
    <col min="7" max="7" width="12.5703125" style="10" bestFit="1" customWidth="1"/>
    <col min="8" max="8" width="11" style="10" customWidth="1"/>
    <col min="9" max="9" width="10.5703125" style="10" customWidth="1"/>
    <col min="10" max="10" width="10.7109375" style="10" customWidth="1"/>
    <col min="11" max="26" width="0" style="10" hidden="1" customWidth="1"/>
    <col min="27" max="16384" width="11.42578125" style="10"/>
  </cols>
  <sheetData>
    <row r="1" spans="1:26" x14ac:dyDescent="0.25">
      <c r="A1" s="30" t="s">
        <v>96</v>
      </c>
      <c r="B1" s="30"/>
      <c r="C1" s="30"/>
      <c r="D1" s="30"/>
      <c r="E1" s="30"/>
      <c r="F1" s="30"/>
      <c r="G1" s="30"/>
      <c r="H1" s="30"/>
      <c r="I1" s="30"/>
      <c r="J1" s="3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1" t="s">
        <v>252</v>
      </c>
      <c r="B2" s="31"/>
      <c r="C2" s="31"/>
      <c r="D2" s="31"/>
      <c r="E2" s="31"/>
      <c r="F2" s="31"/>
      <c r="G2" s="31"/>
      <c r="H2" s="31"/>
      <c r="I2" s="31"/>
      <c r="J2" s="3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2" t="s">
        <v>250</v>
      </c>
      <c r="B3" s="32"/>
      <c r="C3" s="32"/>
      <c r="D3" s="32"/>
      <c r="E3" s="32"/>
      <c r="F3" s="32"/>
      <c r="G3" s="32"/>
      <c r="H3" s="32"/>
      <c r="I3" s="32"/>
      <c r="J3" s="3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32" t="s">
        <v>251</v>
      </c>
      <c r="B4" s="32"/>
      <c r="C4" s="32"/>
      <c r="D4" s="32"/>
      <c r="E4" s="32"/>
      <c r="F4" s="32"/>
      <c r="G4" s="32"/>
      <c r="H4" s="32"/>
      <c r="I4" s="32"/>
      <c r="J4" s="3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/>
    <row r="6" spans="1:26" ht="40.5" x14ac:dyDescent="0.25">
      <c r="A6" s="5" t="s">
        <v>93</v>
      </c>
      <c r="B6" s="5" t="s">
        <v>94</v>
      </c>
      <c r="C6" s="6" t="s">
        <v>6</v>
      </c>
      <c r="D6" s="6" t="s">
        <v>7</v>
      </c>
      <c r="E6" s="6" t="s">
        <v>0</v>
      </c>
      <c r="F6" s="6" t="s">
        <v>1</v>
      </c>
      <c r="G6" s="6" t="s">
        <v>2</v>
      </c>
      <c r="H6" s="11" t="s">
        <v>3</v>
      </c>
      <c r="I6" s="11" t="s">
        <v>4</v>
      </c>
      <c r="J6" s="6" t="s">
        <v>5</v>
      </c>
    </row>
    <row r="7" spans="1:26" x14ac:dyDescent="0.25">
      <c r="A7" s="15">
        <v>1</v>
      </c>
      <c r="B7" s="15">
        <v>1</v>
      </c>
      <c r="C7" s="28" t="s">
        <v>8</v>
      </c>
      <c r="D7" s="1">
        <v>25683.31</v>
      </c>
      <c r="E7" s="1">
        <v>32171.82</v>
      </c>
      <c r="F7" s="1">
        <f t="shared" ref="F7:F68" si="0">D7*2</f>
        <v>51366.62</v>
      </c>
      <c r="G7" s="7">
        <f t="shared" ref="G7:G68" si="1">+F7*12</f>
        <v>616399.44000000006</v>
      </c>
      <c r="H7" s="12">
        <f t="shared" ref="H7:H68" si="2">+E7*2</f>
        <v>64343.64</v>
      </c>
      <c r="I7" s="8">
        <f t="shared" ref="I7:I68" si="3">+(E7*2)*0.3</f>
        <v>19303.092000000001</v>
      </c>
      <c r="J7" s="9">
        <f t="shared" ref="J7:J68" si="4">G7+H7+I7</f>
        <v>700046.17200000002</v>
      </c>
    </row>
    <row r="8" spans="1:26" x14ac:dyDescent="0.25">
      <c r="A8" s="16">
        <v>2</v>
      </c>
      <c r="B8" s="16">
        <v>1</v>
      </c>
      <c r="C8" s="22" t="s">
        <v>9</v>
      </c>
      <c r="D8" s="1">
        <v>12770.35</v>
      </c>
      <c r="E8" s="1">
        <v>14800.36</v>
      </c>
      <c r="F8" s="1">
        <f t="shared" si="0"/>
        <v>25540.7</v>
      </c>
      <c r="G8" s="7">
        <f t="shared" si="1"/>
        <v>306488.40000000002</v>
      </c>
      <c r="H8" s="12">
        <f t="shared" si="2"/>
        <v>29600.720000000001</v>
      </c>
      <c r="I8" s="8">
        <f t="shared" si="3"/>
        <v>8880.2160000000003</v>
      </c>
      <c r="J8" s="9">
        <f t="shared" si="4"/>
        <v>344969.33600000001</v>
      </c>
    </row>
    <row r="9" spans="1:26" x14ac:dyDescent="0.25">
      <c r="A9" s="16">
        <v>3</v>
      </c>
      <c r="B9" s="16">
        <v>8</v>
      </c>
      <c r="C9" s="22" t="s">
        <v>10</v>
      </c>
      <c r="D9" s="1">
        <v>12256.23</v>
      </c>
      <c r="E9" s="1">
        <v>14800.36</v>
      </c>
      <c r="F9" s="1">
        <f t="shared" si="0"/>
        <v>24512.46</v>
      </c>
      <c r="G9" s="7">
        <f t="shared" si="1"/>
        <v>294149.52</v>
      </c>
      <c r="H9" s="12">
        <f t="shared" si="2"/>
        <v>29600.720000000001</v>
      </c>
      <c r="I9" s="8">
        <f t="shared" si="3"/>
        <v>8880.2160000000003</v>
      </c>
      <c r="J9" s="9">
        <f t="shared" si="4"/>
        <v>332630.45600000001</v>
      </c>
    </row>
    <row r="10" spans="1:26" x14ac:dyDescent="0.25">
      <c r="A10" s="16">
        <v>4</v>
      </c>
      <c r="B10" s="16">
        <v>1</v>
      </c>
      <c r="C10" s="22" t="s">
        <v>18</v>
      </c>
      <c r="D10" s="1">
        <v>11728</v>
      </c>
      <c r="E10" s="1">
        <v>13474.88</v>
      </c>
      <c r="F10" s="1">
        <f>D10*2</f>
        <v>23456</v>
      </c>
      <c r="G10" s="7">
        <f>+F10*12</f>
        <v>281472</v>
      </c>
      <c r="H10" s="12">
        <f>+E10*2</f>
        <v>26949.759999999998</v>
      </c>
      <c r="I10" s="8">
        <f>+(E10*2)*0.3</f>
        <v>8084.927999999999</v>
      </c>
      <c r="J10" s="9">
        <f>G10+H10+I10</f>
        <v>316506.68800000002</v>
      </c>
    </row>
    <row r="11" spans="1:26" x14ac:dyDescent="0.25">
      <c r="A11" s="16">
        <v>5</v>
      </c>
      <c r="B11" s="16">
        <v>1</v>
      </c>
      <c r="C11" s="23" t="s">
        <v>12</v>
      </c>
      <c r="D11" s="1">
        <v>10641.95</v>
      </c>
      <c r="E11" s="1">
        <v>12093.85</v>
      </c>
      <c r="F11" s="1">
        <f>D11*2</f>
        <v>21283.9</v>
      </c>
      <c r="G11" s="7">
        <f>+F11*12</f>
        <v>255406.80000000002</v>
      </c>
      <c r="H11" s="12">
        <f>+E11*2</f>
        <v>24187.7</v>
      </c>
      <c r="I11" s="8">
        <f>+(E11*2)*0.3</f>
        <v>7256.31</v>
      </c>
      <c r="J11" s="9">
        <f>G11+H11+I11</f>
        <v>286850.81</v>
      </c>
    </row>
    <row r="12" spans="1:26" x14ac:dyDescent="0.25">
      <c r="A12" s="16">
        <v>6</v>
      </c>
      <c r="B12" s="16">
        <v>1</v>
      </c>
      <c r="C12" s="22" t="s">
        <v>214</v>
      </c>
      <c r="D12" s="1">
        <v>10568.15</v>
      </c>
      <c r="E12" s="1">
        <v>12000</v>
      </c>
      <c r="F12" s="1">
        <f t="shared" si="0"/>
        <v>21136.3</v>
      </c>
      <c r="G12" s="7">
        <f t="shared" si="1"/>
        <v>253635.59999999998</v>
      </c>
      <c r="H12" s="12">
        <f t="shared" si="2"/>
        <v>24000</v>
      </c>
      <c r="I12" s="8">
        <f t="shared" si="3"/>
        <v>7200</v>
      </c>
      <c r="J12" s="9">
        <f t="shared" si="4"/>
        <v>284835.59999999998</v>
      </c>
    </row>
    <row r="13" spans="1:26" x14ac:dyDescent="0.25">
      <c r="A13" s="16">
        <v>7</v>
      </c>
      <c r="B13" s="16">
        <v>1</v>
      </c>
      <c r="C13" s="22" t="s">
        <v>19</v>
      </c>
      <c r="D13" s="1">
        <v>9500</v>
      </c>
      <c r="E13" s="1">
        <v>10611.08</v>
      </c>
      <c r="F13" s="1">
        <f>D13*2</f>
        <v>19000</v>
      </c>
      <c r="G13" s="7">
        <f>+F13*12</f>
        <v>228000</v>
      </c>
      <c r="H13" s="12">
        <f>+E13*2</f>
        <v>21222.16</v>
      </c>
      <c r="I13" s="8">
        <f>+(E13*2)*0.3</f>
        <v>6366.6480000000001</v>
      </c>
      <c r="J13" s="9">
        <f>G13+H13+I13</f>
        <v>255588.80799999999</v>
      </c>
    </row>
    <row r="14" spans="1:26" x14ac:dyDescent="0.25">
      <c r="A14" s="16">
        <v>8</v>
      </c>
      <c r="B14" s="16">
        <v>1</v>
      </c>
      <c r="C14" s="22" t="s">
        <v>249</v>
      </c>
      <c r="D14" s="1">
        <v>9133.17</v>
      </c>
      <c r="E14" s="1">
        <v>10175.25</v>
      </c>
      <c r="F14" s="1">
        <f t="shared" si="0"/>
        <v>18266.34</v>
      </c>
      <c r="G14" s="7">
        <f t="shared" si="1"/>
        <v>219196.08000000002</v>
      </c>
      <c r="H14" s="12">
        <f t="shared" si="2"/>
        <v>20350.5</v>
      </c>
      <c r="I14" s="8">
        <f t="shared" si="3"/>
        <v>6105.15</v>
      </c>
      <c r="J14" s="9">
        <f t="shared" si="4"/>
        <v>245651.73</v>
      </c>
    </row>
    <row r="15" spans="1:26" x14ac:dyDescent="0.25">
      <c r="A15" s="16">
        <v>9</v>
      </c>
      <c r="B15" s="16">
        <v>1</v>
      </c>
      <c r="C15" s="22" t="s">
        <v>226</v>
      </c>
      <c r="D15" s="1">
        <v>8762.25</v>
      </c>
      <c r="E15" s="1">
        <v>9605.27</v>
      </c>
      <c r="F15" s="1">
        <f t="shared" si="0"/>
        <v>17524.5</v>
      </c>
      <c r="G15" s="7">
        <f t="shared" si="1"/>
        <v>210294</v>
      </c>
      <c r="H15" s="12">
        <f t="shared" si="2"/>
        <v>19210.54</v>
      </c>
      <c r="I15" s="8">
        <f t="shared" si="3"/>
        <v>5763.1620000000003</v>
      </c>
      <c r="J15" s="9">
        <f t="shared" si="4"/>
        <v>235267.70200000002</v>
      </c>
    </row>
    <row r="16" spans="1:26" x14ac:dyDescent="0.25">
      <c r="A16" s="16">
        <v>10</v>
      </c>
      <c r="B16" s="16">
        <v>1</v>
      </c>
      <c r="C16" s="22" t="s">
        <v>122</v>
      </c>
      <c r="D16" s="1">
        <v>8248.5499999999993</v>
      </c>
      <c r="E16" s="1">
        <v>8906.9599999999991</v>
      </c>
      <c r="F16" s="1">
        <f t="shared" si="0"/>
        <v>16497.099999999999</v>
      </c>
      <c r="G16" s="7">
        <f t="shared" si="1"/>
        <v>197965.19999999998</v>
      </c>
      <c r="H16" s="12">
        <f t="shared" si="2"/>
        <v>17813.919999999998</v>
      </c>
      <c r="I16" s="8">
        <f t="shared" si="3"/>
        <v>5344.1759999999995</v>
      </c>
      <c r="J16" s="9">
        <f t="shared" si="4"/>
        <v>221123.296</v>
      </c>
    </row>
    <row r="17" spans="1:10" x14ac:dyDescent="0.25">
      <c r="A17" s="16">
        <v>11</v>
      </c>
      <c r="B17" s="16">
        <v>1</v>
      </c>
      <c r="C17" s="22" t="s">
        <v>102</v>
      </c>
      <c r="D17" s="1">
        <v>7598.57</v>
      </c>
      <c r="E17" s="1">
        <v>7793.95</v>
      </c>
      <c r="F17" s="1">
        <f>D17*2</f>
        <v>15197.14</v>
      </c>
      <c r="G17" s="7">
        <f>+F17*12</f>
        <v>182365.68</v>
      </c>
      <c r="H17" s="12">
        <f>+E17*2</f>
        <v>15587.9</v>
      </c>
      <c r="I17" s="8">
        <f>+(E17*2)*0.3</f>
        <v>4676.37</v>
      </c>
      <c r="J17" s="9">
        <f>G17+H17+I17</f>
        <v>202629.94999999998</v>
      </c>
    </row>
    <row r="18" spans="1:10" x14ac:dyDescent="0.25">
      <c r="A18" s="16">
        <v>12</v>
      </c>
      <c r="B18" s="16">
        <v>1</v>
      </c>
      <c r="C18" s="22" t="s">
        <v>247</v>
      </c>
      <c r="D18" s="1">
        <v>7576.21</v>
      </c>
      <c r="E18" s="1">
        <v>8198.7800000000007</v>
      </c>
      <c r="F18" s="1">
        <f>D18*2</f>
        <v>15152.42</v>
      </c>
      <c r="G18" s="7">
        <f>+F18*12</f>
        <v>181829.04</v>
      </c>
      <c r="H18" s="12">
        <f>+E18*2</f>
        <v>16397.560000000001</v>
      </c>
      <c r="I18" s="8">
        <f>+(E18*2)*0.3</f>
        <v>4919.268</v>
      </c>
      <c r="J18" s="9">
        <f>G18+H18+I18</f>
        <v>203145.86800000002</v>
      </c>
    </row>
    <row r="19" spans="1:10" x14ac:dyDescent="0.25">
      <c r="A19" s="16">
        <v>12</v>
      </c>
      <c r="B19" s="16">
        <v>1</v>
      </c>
      <c r="C19" s="22" t="s">
        <v>248</v>
      </c>
      <c r="D19" s="1">
        <v>7576.21</v>
      </c>
      <c r="E19" s="1">
        <v>8198.7800000000007</v>
      </c>
      <c r="F19" s="1">
        <f>D19*2</f>
        <v>15152.42</v>
      </c>
      <c r="G19" s="7">
        <f>+F19*12</f>
        <v>181829.04</v>
      </c>
      <c r="H19" s="12">
        <f>+E19*2</f>
        <v>16397.560000000001</v>
      </c>
      <c r="I19" s="8">
        <f>+(E19*2)*0.3</f>
        <v>4919.268</v>
      </c>
      <c r="J19" s="9">
        <f>G19+H19+I19</f>
        <v>203145.86800000002</v>
      </c>
    </row>
    <row r="20" spans="1:10" x14ac:dyDescent="0.25">
      <c r="A20" s="16">
        <v>13</v>
      </c>
      <c r="B20" s="16">
        <v>1</v>
      </c>
      <c r="C20" s="22" t="s">
        <v>114</v>
      </c>
      <c r="D20" s="1">
        <v>7357.86</v>
      </c>
      <c r="E20" s="1">
        <v>7847.54</v>
      </c>
      <c r="F20" s="1">
        <f t="shared" si="0"/>
        <v>14715.72</v>
      </c>
      <c r="G20" s="7">
        <f t="shared" si="1"/>
        <v>176588.63999999998</v>
      </c>
      <c r="H20" s="12">
        <f t="shared" si="2"/>
        <v>15695.08</v>
      </c>
      <c r="I20" s="8">
        <f t="shared" si="3"/>
        <v>4708.5239999999994</v>
      </c>
      <c r="J20" s="1">
        <f t="shared" si="4"/>
        <v>196992.24399999998</v>
      </c>
    </row>
    <row r="21" spans="1:10" x14ac:dyDescent="0.25">
      <c r="A21" s="16">
        <v>14</v>
      </c>
      <c r="B21" s="16">
        <v>3</v>
      </c>
      <c r="C21" s="22" t="s">
        <v>90</v>
      </c>
      <c r="D21" s="1">
        <v>7217.36</v>
      </c>
      <c r="E21" s="1">
        <v>7683.84</v>
      </c>
      <c r="F21" s="1">
        <f>D21*2</f>
        <v>14434.72</v>
      </c>
      <c r="G21" s="7">
        <f>+F21*12</f>
        <v>173216.63999999998</v>
      </c>
      <c r="H21" s="12">
        <f>+E21*2</f>
        <v>15367.68</v>
      </c>
      <c r="I21" s="8">
        <f>+(E21*2)*0.3</f>
        <v>4610.3040000000001</v>
      </c>
      <c r="J21" s="1">
        <f>G21+H21+I21</f>
        <v>193194.62399999998</v>
      </c>
    </row>
    <row r="22" spans="1:10" x14ac:dyDescent="0.25">
      <c r="A22" s="16">
        <v>15</v>
      </c>
      <c r="B22" s="16">
        <v>2</v>
      </c>
      <c r="C22" s="22" t="s">
        <v>142</v>
      </c>
      <c r="D22" s="1">
        <v>7171.38</v>
      </c>
      <c r="E22" s="1">
        <v>7793.95</v>
      </c>
      <c r="F22" s="1">
        <f t="shared" ref="F22:F23" si="5">D22*2</f>
        <v>14342.76</v>
      </c>
      <c r="G22" s="7">
        <f t="shared" ref="G22:G23" si="6">+F22*12</f>
        <v>172113.12</v>
      </c>
      <c r="H22" s="12">
        <f t="shared" ref="H22:H23" si="7">+E22*2</f>
        <v>15587.9</v>
      </c>
      <c r="I22" s="8">
        <f t="shared" ref="I22:I23" si="8">+(E22*2)*0.3</f>
        <v>4676.37</v>
      </c>
      <c r="J22" s="9">
        <f t="shared" ref="J22:J23" si="9">G22+H22+I22</f>
        <v>192377.38999999998</v>
      </c>
    </row>
    <row r="23" spans="1:10" x14ac:dyDescent="0.25">
      <c r="A23" s="16">
        <v>15</v>
      </c>
      <c r="B23" s="16">
        <v>1</v>
      </c>
      <c r="C23" s="22" t="s">
        <v>54</v>
      </c>
      <c r="D23" s="1">
        <v>7171.38</v>
      </c>
      <c r="E23" s="1">
        <v>7793.95</v>
      </c>
      <c r="F23" s="1">
        <f t="shared" si="5"/>
        <v>14342.76</v>
      </c>
      <c r="G23" s="7">
        <f t="shared" si="6"/>
        <v>172113.12</v>
      </c>
      <c r="H23" s="12">
        <f t="shared" si="7"/>
        <v>15587.9</v>
      </c>
      <c r="I23" s="8">
        <f t="shared" si="8"/>
        <v>4676.37</v>
      </c>
      <c r="J23" s="9">
        <f t="shared" si="9"/>
        <v>192377.38999999998</v>
      </c>
    </row>
    <row r="24" spans="1:10" x14ac:dyDescent="0.25">
      <c r="A24" s="16">
        <v>16</v>
      </c>
      <c r="B24" s="16">
        <v>51</v>
      </c>
      <c r="C24" s="22" t="s">
        <v>91</v>
      </c>
      <c r="D24" s="1">
        <v>6935.03</v>
      </c>
      <c r="E24" s="1">
        <v>7424.71</v>
      </c>
      <c r="F24" s="1">
        <f>D24*2</f>
        <v>13870.06</v>
      </c>
      <c r="G24" s="7">
        <f>+F24*12</f>
        <v>166440.72</v>
      </c>
      <c r="H24" s="12">
        <f>+E24*2</f>
        <v>14849.42</v>
      </c>
      <c r="I24" s="8">
        <f>+(E24*2)*0.3</f>
        <v>4454.826</v>
      </c>
      <c r="J24" s="1">
        <f>G24+H24+I24</f>
        <v>185744.96600000001</v>
      </c>
    </row>
    <row r="25" spans="1:10" x14ac:dyDescent="0.25">
      <c r="A25" s="16">
        <v>17</v>
      </c>
      <c r="B25" s="16">
        <v>1</v>
      </c>
      <c r="C25" s="22" t="s">
        <v>146</v>
      </c>
      <c r="D25" s="1">
        <v>6814.84</v>
      </c>
      <c r="E25" s="1">
        <v>7304.52</v>
      </c>
      <c r="F25" s="1">
        <f t="shared" ref="F25:F27" si="10">D25*2</f>
        <v>13629.68</v>
      </c>
      <c r="G25" s="7">
        <f t="shared" ref="G25:G27" si="11">+F25*12</f>
        <v>163556.16</v>
      </c>
      <c r="H25" s="12">
        <f t="shared" ref="H25:H27" si="12">+E25*2</f>
        <v>14609.04</v>
      </c>
      <c r="I25" s="8">
        <f t="shared" ref="I25:I27" si="13">+(E25*2)*0.3</f>
        <v>4382.7120000000004</v>
      </c>
      <c r="J25" s="1">
        <f t="shared" ref="J25:J27" si="14">G25+H25+I25</f>
        <v>182547.91200000001</v>
      </c>
    </row>
    <row r="26" spans="1:10" x14ac:dyDescent="0.25">
      <c r="A26" s="16">
        <v>18</v>
      </c>
      <c r="B26" s="16">
        <v>4</v>
      </c>
      <c r="C26" s="22" t="s">
        <v>27</v>
      </c>
      <c r="D26" s="1">
        <v>6614.37</v>
      </c>
      <c r="E26" s="1">
        <v>7104.05</v>
      </c>
      <c r="F26" s="1">
        <f t="shared" si="10"/>
        <v>13228.74</v>
      </c>
      <c r="G26" s="7">
        <f t="shared" si="11"/>
        <v>158744.88</v>
      </c>
      <c r="H26" s="12">
        <f t="shared" si="12"/>
        <v>14208.1</v>
      </c>
      <c r="I26" s="8">
        <f t="shared" si="13"/>
        <v>4262.43</v>
      </c>
      <c r="J26" s="1">
        <f t="shared" si="14"/>
        <v>177215.41</v>
      </c>
    </row>
    <row r="27" spans="1:10" x14ac:dyDescent="0.25">
      <c r="A27" s="16">
        <v>18</v>
      </c>
      <c r="B27" s="16">
        <v>1</v>
      </c>
      <c r="C27" s="22" t="s">
        <v>151</v>
      </c>
      <c r="D27" s="1">
        <v>6614.37</v>
      </c>
      <c r="E27" s="1">
        <v>7104.05</v>
      </c>
      <c r="F27" s="1">
        <f t="shared" si="10"/>
        <v>13228.74</v>
      </c>
      <c r="G27" s="7">
        <f t="shared" si="11"/>
        <v>158744.88</v>
      </c>
      <c r="H27" s="12">
        <f t="shared" si="12"/>
        <v>14208.1</v>
      </c>
      <c r="I27" s="8">
        <f t="shared" si="13"/>
        <v>4262.43</v>
      </c>
      <c r="J27" s="1">
        <f t="shared" si="14"/>
        <v>177215.41</v>
      </c>
    </row>
    <row r="28" spans="1:10" x14ac:dyDescent="0.25">
      <c r="A28" s="16">
        <v>19</v>
      </c>
      <c r="B28" s="16">
        <v>1</v>
      </c>
      <c r="C28" s="22" t="s">
        <v>211</v>
      </c>
      <c r="D28" s="1">
        <v>6504.37</v>
      </c>
      <c r="E28" s="1">
        <v>6994.05</v>
      </c>
      <c r="F28" s="1">
        <f>D28*2</f>
        <v>13008.74</v>
      </c>
      <c r="G28" s="7">
        <f>+F28*12</f>
        <v>156104.88</v>
      </c>
      <c r="H28" s="12">
        <f>+E28*2</f>
        <v>13988.1</v>
      </c>
      <c r="I28" s="8">
        <f>+(E28*2)*0.3</f>
        <v>4196.43</v>
      </c>
      <c r="J28" s="1">
        <f>G28+H28+I28</f>
        <v>174289.41</v>
      </c>
    </row>
    <row r="29" spans="1:10" x14ac:dyDescent="0.25">
      <c r="A29" s="16">
        <v>20</v>
      </c>
      <c r="B29" s="16">
        <v>1</v>
      </c>
      <c r="C29" s="22" t="s">
        <v>60</v>
      </c>
      <c r="D29" s="1">
        <v>6271.33</v>
      </c>
      <c r="E29" s="1">
        <v>6658.85</v>
      </c>
      <c r="F29" s="1">
        <f>D29*2</f>
        <v>12542.66</v>
      </c>
      <c r="G29" s="7">
        <f>+F29*12</f>
        <v>150511.91999999998</v>
      </c>
      <c r="H29" s="12">
        <f>+E29*2</f>
        <v>13317.7</v>
      </c>
      <c r="I29" s="8">
        <f>+(E29*2)*0.3</f>
        <v>3995.31</v>
      </c>
      <c r="J29" s="1">
        <f>G29+H29+I29</f>
        <v>167824.93</v>
      </c>
    </row>
    <row r="30" spans="1:10" x14ac:dyDescent="0.25">
      <c r="A30" s="16">
        <v>21</v>
      </c>
      <c r="B30" s="16">
        <v>1</v>
      </c>
      <c r="C30" s="22" t="s">
        <v>113</v>
      </c>
      <c r="D30" s="1">
        <v>6165.32</v>
      </c>
      <c r="E30" s="1">
        <v>6655</v>
      </c>
      <c r="F30" s="1">
        <f>D30*2</f>
        <v>12330.64</v>
      </c>
      <c r="G30" s="7">
        <f>+F30*12</f>
        <v>147967.67999999999</v>
      </c>
      <c r="H30" s="12">
        <f>+E30*2</f>
        <v>13310</v>
      </c>
      <c r="I30" s="8">
        <f>+(E30*2)*0.3</f>
        <v>3993</v>
      </c>
      <c r="J30" s="1">
        <f>G30+H30+I30</f>
        <v>165270.68</v>
      </c>
    </row>
    <row r="31" spans="1:10" ht="26.25" x14ac:dyDescent="0.25">
      <c r="A31" s="16">
        <v>22</v>
      </c>
      <c r="B31" s="16">
        <v>1</v>
      </c>
      <c r="C31" s="22" t="s">
        <v>103</v>
      </c>
      <c r="D31" s="1">
        <v>6099.34</v>
      </c>
      <c r="E31" s="1">
        <v>6525.92</v>
      </c>
      <c r="F31" s="1">
        <f>D31*2</f>
        <v>12198.68</v>
      </c>
      <c r="G31" s="7">
        <f>+F31*12</f>
        <v>146384.16</v>
      </c>
      <c r="H31" s="12">
        <f>+E31*2</f>
        <v>13051.84</v>
      </c>
      <c r="I31" s="8">
        <f>+(E31*2)*0.3</f>
        <v>3915.5519999999997</v>
      </c>
      <c r="J31" s="1">
        <f>G31+H31+I31</f>
        <v>163351.552</v>
      </c>
    </row>
    <row r="32" spans="1:10" x14ac:dyDescent="0.25">
      <c r="A32" s="16">
        <v>22</v>
      </c>
      <c r="B32" s="16">
        <v>4</v>
      </c>
      <c r="C32" s="22" t="s">
        <v>28</v>
      </c>
      <c r="D32" s="1">
        <v>6099.34</v>
      </c>
      <c r="E32" s="1">
        <v>6525.92</v>
      </c>
      <c r="F32" s="1">
        <f>D32*2</f>
        <v>12198.68</v>
      </c>
      <c r="G32" s="7">
        <f>+F32*12</f>
        <v>146384.16</v>
      </c>
      <c r="H32" s="12">
        <f>+E32*2</f>
        <v>13051.84</v>
      </c>
      <c r="I32" s="8">
        <f>+(E32*2)*0.3</f>
        <v>3915.5519999999997</v>
      </c>
      <c r="J32" s="1">
        <f>G32+H32+I32</f>
        <v>163351.552</v>
      </c>
    </row>
    <row r="33" spans="1:10" ht="26.25" x14ac:dyDescent="0.25">
      <c r="A33" s="16">
        <v>22</v>
      </c>
      <c r="B33" s="16">
        <v>2</v>
      </c>
      <c r="C33" s="22" t="s">
        <v>34</v>
      </c>
      <c r="D33" s="1">
        <v>6099.34</v>
      </c>
      <c r="E33" s="1">
        <v>6525.92</v>
      </c>
      <c r="F33" s="1">
        <f t="shared" ref="F33" si="15">D33*2</f>
        <v>12198.68</v>
      </c>
      <c r="G33" s="7">
        <f t="shared" ref="G33" si="16">+F33*12</f>
        <v>146384.16</v>
      </c>
      <c r="H33" s="12">
        <f t="shared" ref="H33" si="17">+E33*2</f>
        <v>13051.84</v>
      </c>
      <c r="I33" s="8">
        <f t="shared" ref="I33" si="18">+(E33*2)*0.3</f>
        <v>3915.5519999999997</v>
      </c>
      <c r="J33" s="1">
        <f t="shared" ref="J33" si="19">G33+H33+I33</f>
        <v>163351.552</v>
      </c>
    </row>
    <row r="34" spans="1:10" x14ac:dyDescent="0.25">
      <c r="A34" s="16">
        <v>22</v>
      </c>
      <c r="B34" s="16">
        <v>1</v>
      </c>
      <c r="C34" s="22" t="s">
        <v>178</v>
      </c>
      <c r="D34" s="1">
        <v>6099.34</v>
      </c>
      <c r="E34" s="1">
        <v>6525.92</v>
      </c>
      <c r="F34" s="1">
        <f t="shared" ref="F34" si="20">D34*2</f>
        <v>12198.68</v>
      </c>
      <c r="G34" s="7">
        <f t="shared" ref="G34" si="21">+F34*12</f>
        <v>146384.16</v>
      </c>
      <c r="H34" s="12">
        <f t="shared" ref="H34" si="22">+E34*2</f>
        <v>13051.84</v>
      </c>
      <c r="I34" s="8">
        <f t="shared" ref="I34" si="23">+(E34*2)*0.3</f>
        <v>3915.5519999999997</v>
      </c>
      <c r="J34" s="1">
        <f t="shared" ref="J34" si="24">G34+H34+I34</f>
        <v>163351.552</v>
      </c>
    </row>
    <row r="35" spans="1:10" x14ac:dyDescent="0.25">
      <c r="A35" s="16">
        <v>22</v>
      </c>
      <c r="B35" s="16">
        <v>1</v>
      </c>
      <c r="C35" s="22" t="s">
        <v>237</v>
      </c>
      <c r="D35" s="1">
        <v>6099.34</v>
      </c>
      <c r="E35" s="1">
        <v>6525.92</v>
      </c>
      <c r="F35" s="1">
        <f t="shared" ref="F35" si="25">D35*2</f>
        <v>12198.68</v>
      </c>
      <c r="G35" s="7">
        <f t="shared" ref="G35" si="26">+F35*12</f>
        <v>146384.16</v>
      </c>
      <c r="H35" s="12">
        <f t="shared" ref="H35" si="27">+E35*2</f>
        <v>13051.84</v>
      </c>
      <c r="I35" s="8">
        <f t="shared" ref="I35" si="28">+(E35*2)*0.3</f>
        <v>3915.5519999999997</v>
      </c>
      <c r="J35" s="1">
        <f t="shared" ref="J35" si="29">G35+H35+I35</f>
        <v>163351.552</v>
      </c>
    </row>
    <row r="36" spans="1:10" ht="26.25" x14ac:dyDescent="0.25">
      <c r="A36" s="16">
        <v>22</v>
      </c>
      <c r="B36" s="17">
        <v>1</v>
      </c>
      <c r="C36" s="22" t="s">
        <v>104</v>
      </c>
      <c r="D36" s="1">
        <v>6099.34</v>
      </c>
      <c r="E36" s="1">
        <v>6525.92</v>
      </c>
      <c r="F36" s="1">
        <f t="shared" ref="F36" si="30">D36*2</f>
        <v>12198.68</v>
      </c>
      <c r="G36" s="7">
        <f t="shared" ref="G36" si="31">+F36*12</f>
        <v>146384.16</v>
      </c>
      <c r="H36" s="12">
        <f t="shared" ref="H36" si="32">+E36*2</f>
        <v>13051.84</v>
      </c>
      <c r="I36" s="8">
        <f t="shared" ref="I36" si="33">+(E36*2)*0.3</f>
        <v>3915.5519999999997</v>
      </c>
      <c r="J36" s="1">
        <f t="shared" ref="J36" si="34">G36+H36+I36</f>
        <v>163351.552</v>
      </c>
    </row>
    <row r="37" spans="1:10" x14ac:dyDescent="0.25">
      <c r="A37" s="16">
        <v>22</v>
      </c>
      <c r="B37" s="16">
        <v>2</v>
      </c>
      <c r="C37" s="22" t="s">
        <v>232</v>
      </c>
      <c r="D37" s="1">
        <v>6099.34</v>
      </c>
      <c r="E37" s="1">
        <v>6525.92</v>
      </c>
      <c r="F37" s="1">
        <f>D37*2</f>
        <v>12198.68</v>
      </c>
      <c r="G37" s="7">
        <f>+F37*12</f>
        <v>146384.16</v>
      </c>
      <c r="H37" s="12">
        <f>+E37*2</f>
        <v>13051.84</v>
      </c>
      <c r="I37" s="8">
        <f>+(E37*2)*0.3</f>
        <v>3915.5519999999997</v>
      </c>
      <c r="J37" s="1">
        <f>G37+H37+I37</f>
        <v>163351.552</v>
      </c>
    </row>
    <row r="38" spans="1:10" x14ac:dyDescent="0.25">
      <c r="A38" s="16">
        <v>23</v>
      </c>
      <c r="B38" s="16">
        <v>2</v>
      </c>
      <c r="C38" s="23" t="s">
        <v>17</v>
      </c>
      <c r="D38" s="1">
        <v>5558.47</v>
      </c>
      <c r="E38" s="1">
        <v>5914.98</v>
      </c>
      <c r="F38" s="1">
        <f t="shared" si="0"/>
        <v>11116.94</v>
      </c>
      <c r="G38" s="7">
        <f t="shared" si="1"/>
        <v>133403.28</v>
      </c>
      <c r="H38" s="12">
        <f t="shared" si="2"/>
        <v>11829.96</v>
      </c>
      <c r="I38" s="8">
        <f t="shared" si="3"/>
        <v>3548.9879999999998</v>
      </c>
      <c r="J38" s="1">
        <f t="shared" si="4"/>
        <v>148782.228</v>
      </c>
    </row>
    <row r="39" spans="1:10" x14ac:dyDescent="0.25">
      <c r="A39" s="16">
        <v>24</v>
      </c>
      <c r="B39" s="16">
        <v>1</v>
      </c>
      <c r="C39" s="22" t="s">
        <v>20</v>
      </c>
      <c r="D39" s="1">
        <v>5421.33</v>
      </c>
      <c r="E39" s="1">
        <v>5777.84</v>
      </c>
      <c r="F39" s="1">
        <f t="shared" si="0"/>
        <v>10842.66</v>
      </c>
      <c r="G39" s="7">
        <f t="shared" si="1"/>
        <v>130111.92</v>
      </c>
      <c r="H39" s="12">
        <f t="shared" si="2"/>
        <v>11555.68</v>
      </c>
      <c r="I39" s="8">
        <f t="shared" si="3"/>
        <v>3466.7040000000002</v>
      </c>
      <c r="J39" s="1">
        <f t="shared" si="4"/>
        <v>145134.304</v>
      </c>
    </row>
    <row r="40" spans="1:10" x14ac:dyDescent="0.25">
      <c r="A40" s="16">
        <v>24</v>
      </c>
      <c r="B40" s="16">
        <v>1</v>
      </c>
      <c r="C40" s="22" t="s">
        <v>21</v>
      </c>
      <c r="D40" s="1">
        <v>5421.33</v>
      </c>
      <c r="E40" s="1">
        <v>5777.84</v>
      </c>
      <c r="F40" s="1">
        <f t="shared" si="0"/>
        <v>10842.66</v>
      </c>
      <c r="G40" s="7">
        <f t="shared" si="1"/>
        <v>130111.92</v>
      </c>
      <c r="H40" s="12">
        <f t="shared" si="2"/>
        <v>11555.68</v>
      </c>
      <c r="I40" s="8">
        <f t="shared" si="3"/>
        <v>3466.7040000000002</v>
      </c>
      <c r="J40" s="1">
        <f t="shared" si="4"/>
        <v>145134.304</v>
      </c>
    </row>
    <row r="41" spans="1:10" x14ac:dyDescent="0.25">
      <c r="A41" s="16">
        <v>25</v>
      </c>
      <c r="B41" s="16">
        <v>1</v>
      </c>
      <c r="C41" s="22" t="s">
        <v>121</v>
      </c>
      <c r="D41" s="1">
        <v>5301.56</v>
      </c>
      <c r="E41" s="1">
        <v>5643.38</v>
      </c>
      <c r="F41" s="1">
        <f t="shared" si="0"/>
        <v>10603.12</v>
      </c>
      <c r="G41" s="7">
        <f t="shared" si="1"/>
        <v>127237.44</v>
      </c>
      <c r="H41" s="12">
        <f t="shared" si="2"/>
        <v>11286.76</v>
      </c>
      <c r="I41" s="8">
        <f t="shared" si="3"/>
        <v>3386.0279999999998</v>
      </c>
      <c r="J41" s="1">
        <f t="shared" si="4"/>
        <v>141910.228</v>
      </c>
    </row>
    <row r="42" spans="1:10" x14ac:dyDescent="0.25">
      <c r="A42" s="16">
        <v>26</v>
      </c>
      <c r="B42" s="16">
        <v>3</v>
      </c>
      <c r="C42" s="22" t="s">
        <v>92</v>
      </c>
      <c r="D42" s="1">
        <v>5175.8599999999997</v>
      </c>
      <c r="E42" s="1">
        <v>5508.98</v>
      </c>
      <c r="F42" s="1">
        <f t="shared" si="0"/>
        <v>10351.719999999999</v>
      </c>
      <c r="G42" s="7">
        <f t="shared" si="1"/>
        <v>124220.63999999998</v>
      </c>
      <c r="H42" s="12">
        <f t="shared" si="2"/>
        <v>11017.96</v>
      </c>
      <c r="I42" s="8">
        <f t="shared" si="3"/>
        <v>3305.3879999999995</v>
      </c>
      <c r="J42" s="1">
        <f t="shared" si="4"/>
        <v>138543.98799999998</v>
      </c>
    </row>
    <row r="43" spans="1:10" x14ac:dyDescent="0.25">
      <c r="A43" s="16">
        <v>27</v>
      </c>
      <c r="B43" s="16">
        <v>1</v>
      </c>
      <c r="C43" s="23" t="s">
        <v>56</v>
      </c>
      <c r="D43" s="1">
        <v>5036.2</v>
      </c>
      <c r="E43" s="1">
        <v>5345.38</v>
      </c>
      <c r="F43" s="1">
        <f>D43*2</f>
        <v>10072.4</v>
      </c>
      <c r="G43" s="7">
        <f>+F43*12</f>
        <v>120868.79999999999</v>
      </c>
      <c r="H43" s="12">
        <f>+E43*2</f>
        <v>10690.76</v>
      </c>
      <c r="I43" s="8">
        <f>+(E43*2)*0.3</f>
        <v>3207.2280000000001</v>
      </c>
      <c r="J43" s="1">
        <f>G43+H43+I43</f>
        <v>134766.788</v>
      </c>
    </row>
    <row r="44" spans="1:10" x14ac:dyDescent="0.25">
      <c r="A44" s="16">
        <v>27</v>
      </c>
      <c r="B44" s="16">
        <v>2</v>
      </c>
      <c r="C44" s="23" t="s">
        <v>201</v>
      </c>
      <c r="D44" s="1">
        <v>5036.2</v>
      </c>
      <c r="E44" s="1">
        <v>5345.38</v>
      </c>
      <c r="F44" s="1">
        <f>D44*2</f>
        <v>10072.4</v>
      </c>
      <c r="G44" s="7">
        <f>+F44*12</f>
        <v>120868.79999999999</v>
      </c>
      <c r="H44" s="12">
        <f>+E44*2</f>
        <v>10690.76</v>
      </c>
      <c r="I44" s="8">
        <f>+(E44*2)*0.3</f>
        <v>3207.2280000000001</v>
      </c>
      <c r="J44" s="1">
        <f>G44+H44+I44</f>
        <v>134766.788</v>
      </c>
    </row>
    <row r="45" spans="1:10" x14ac:dyDescent="0.25">
      <c r="A45" s="16">
        <v>27</v>
      </c>
      <c r="B45" s="16">
        <v>1</v>
      </c>
      <c r="C45" s="22" t="s">
        <v>106</v>
      </c>
      <c r="D45" s="1">
        <v>5036.2</v>
      </c>
      <c r="E45" s="1">
        <v>5345.38</v>
      </c>
      <c r="F45" s="1">
        <f>D45*2</f>
        <v>10072.4</v>
      </c>
      <c r="G45" s="7">
        <f>+F45*12</f>
        <v>120868.79999999999</v>
      </c>
      <c r="H45" s="12">
        <f>+E45*2</f>
        <v>10690.76</v>
      </c>
      <c r="I45" s="8">
        <f>+(E45*2)*0.3</f>
        <v>3207.2280000000001</v>
      </c>
      <c r="J45" s="1">
        <f>G45+H45+I45</f>
        <v>134766.788</v>
      </c>
    </row>
    <row r="46" spans="1:10" x14ac:dyDescent="0.25">
      <c r="A46" s="16">
        <v>27</v>
      </c>
      <c r="B46" s="16">
        <v>1</v>
      </c>
      <c r="C46" s="22" t="s">
        <v>238</v>
      </c>
      <c r="D46" s="1">
        <v>5036.2</v>
      </c>
      <c r="E46" s="1">
        <v>5345.38</v>
      </c>
      <c r="F46" s="1">
        <f>D46*2</f>
        <v>10072.4</v>
      </c>
      <c r="G46" s="7">
        <f>+F46*12</f>
        <v>120868.79999999999</v>
      </c>
      <c r="H46" s="12">
        <f>+E46*2</f>
        <v>10690.76</v>
      </c>
      <c r="I46" s="8">
        <f>+(E46*2)*0.3</f>
        <v>3207.2280000000001</v>
      </c>
      <c r="J46" s="1">
        <f>G46+H46+I46</f>
        <v>134766.788</v>
      </c>
    </row>
    <row r="47" spans="1:10" x14ac:dyDescent="0.25">
      <c r="A47" s="16">
        <v>28</v>
      </c>
      <c r="B47" s="16">
        <v>1</v>
      </c>
      <c r="C47" s="22" t="s">
        <v>207</v>
      </c>
      <c r="D47" s="1">
        <v>4785.08</v>
      </c>
      <c r="E47" s="1">
        <v>5063.7999999999993</v>
      </c>
      <c r="F47" s="1">
        <f t="shared" ref="F47" si="35">D47*2</f>
        <v>9570.16</v>
      </c>
      <c r="G47" s="7">
        <f t="shared" ref="G47" si="36">+F47*12</f>
        <v>114841.92</v>
      </c>
      <c r="H47" s="12">
        <f t="shared" ref="H47" si="37">+E47*2</f>
        <v>10127.599999999999</v>
      </c>
      <c r="I47" s="8">
        <f t="shared" ref="I47" si="38">+(E47*2)*0.3</f>
        <v>3038.2799999999993</v>
      </c>
      <c r="J47" s="1">
        <f t="shared" ref="J47" si="39">G47+H47+I47</f>
        <v>128007.79999999999</v>
      </c>
    </row>
    <row r="48" spans="1:10" x14ac:dyDescent="0.25">
      <c r="A48" s="16">
        <v>28</v>
      </c>
      <c r="B48" s="16">
        <v>1</v>
      </c>
      <c r="C48" s="22" t="s">
        <v>35</v>
      </c>
      <c r="D48" s="1">
        <v>4785.08</v>
      </c>
      <c r="E48" s="1">
        <v>5063.7999999999993</v>
      </c>
      <c r="F48" s="1">
        <f t="shared" ref="F48:F49" si="40">D48*2</f>
        <v>9570.16</v>
      </c>
      <c r="G48" s="7">
        <f t="shared" ref="G48:G49" si="41">+F48*12</f>
        <v>114841.92</v>
      </c>
      <c r="H48" s="12">
        <f t="shared" ref="H48:H49" si="42">+E48*2</f>
        <v>10127.599999999999</v>
      </c>
      <c r="I48" s="8">
        <f t="shared" ref="I48:I49" si="43">+(E48*2)*0.3</f>
        <v>3038.2799999999993</v>
      </c>
      <c r="J48" s="1">
        <f t="shared" ref="J48:J49" si="44">G48+H48+I48</f>
        <v>128007.79999999999</v>
      </c>
    </row>
    <row r="49" spans="1:10" x14ac:dyDescent="0.25">
      <c r="A49" s="16">
        <v>28</v>
      </c>
      <c r="B49" s="16">
        <v>1</v>
      </c>
      <c r="C49" s="22" t="s">
        <v>112</v>
      </c>
      <c r="D49" s="1">
        <v>4785.08</v>
      </c>
      <c r="E49" s="1">
        <v>5063.7999999999993</v>
      </c>
      <c r="F49" s="1">
        <f t="shared" si="40"/>
        <v>9570.16</v>
      </c>
      <c r="G49" s="7">
        <f t="shared" si="41"/>
        <v>114841.92</v>
      </c>
      <c r="H49" s="12">
        <f t="shared" si="42"/>
        <v>10127.599999999999</v>
      </c>
      <c r="I49" s="8">
        <f t="shared" si="43"/>
        <v>3038.2799999999993</v>
      </c>
      <c r="J49" s="1">
        <f t="shared" si="44"/>
        <v>128007.79999999999</v>
      </c>
    </row>
    <row r="50" spans="1:10" x14ac:dyDescent="0.25">
      <c r="A50" s="16">
        <v>29</v>
      </c>
      <c r="B50" s="16">
        <v>1</v>
      </c>
      <c r="C50" s="22" t="s">
        <v>240</v>
      </c>
      <c r="D50" s="1">
        <v>4721.33</v>
      </c>
      <c r="E50" s="1">
        <v>4961.97</v>
      </c>
      <c r="F50" s="1">
        <f>D50*2</f>
        <v>9442.66</v>
      </c>
      <c r="G50" s="7">
        <f>+F50*12</f>
        <v>113311.92</v>
      </c>
      <c r="H50" s="12">
        <f>+E50*2</f>
        <v>9923.94</v>
      </c>
      <c r="I50" s="8">
        <f>+(E50*2)*0.3</f>
        <v>2977.1820000000002</v>
      </c>
      <c r="J50" s="1">
        <f>G50+H50+I50</f>
        <v>126213.042</v>
      </c>
    </row>
    <row r="51" spans="1:10" x14ac:dyDescent="0.25">
      <c r="A51" s="16">
        <v>29</v>
      </c>
      <c r="B51" s="16">
        <v>1</v>
      </c>
      <c r="C51" s="22" t="s">
        <v>22</v>
      </c>
      <c r="D51" s="1">
        <v>4721.33</v>
      </c>
      <c r="E51" s="1">
        <v>4961.97</v>
      </c>
      <c r="F51" s="1">
        <f>D51*2</f>
        <v>9442.66</v>
      </c>
      <c r="G51" s="7">
        <f>+F51*12</f>
        <v>113311.92</v>
      </c>
      <c r="H51" s="12">
        <f>+E51*2</f>
        <v>9923.94</v>
      </c>
      <c r="I51" s="8">
        <f>+(E51*2)*0.3</f>
        <v>2977.1820000000002</v>
      </c>
      <c r="J51" s="1">
        <f>G51+H51+I51</f>
        <v>126213.042</v>
      </c>
    </row>
    <row r="52" spans="1:10" x14ac:dyDescent="0.25">
      <c r="A52" s="16">
        <v>30</v>
      </c>
      <c r="B52" s="16">
        <v>1</v>
      </c>
      <c r="C52" s="22" t="s">
        <v>16</v>
      </c>
      <c r="D52" s="1">
        <v>4521.33</v>
      </c>
      <c r="E52" s="1">
        <v>4813.7999999999993</v>
      </c>
      <c r="F52" s="1">
        <f t="shared" ref="F52:F58" si="45">D52*2</f>
        <v>9042.66</v>
      </c>
      <c r="G52" s="7">
        <f t="shared" ref="G52:G58" si="46">+F52*12</f>
        <v>108511.92</v>
      </c>
      <c r="H52" s="12">
        <f t="shared" ref="H52:H58" si="47">+E52*2</f>
        <v>9627.5999999999985</v>
      </c>
      <c r="I52" s="8">
        <f t="shared" ref="I52:I58" si="48">+(E52*2)*0.3</f>
        <v>2888.2799999999993</v>
      </c>
      <c r="J52" s="1">
        <f t="shared" ref="J52:J58" si="49">G52+H52+I52</f>
        <v>121027.79999999999</v>
      </c>
    </row>
    <row r="53" spans="1:10" x14ac:dyDescent="0.25">
      <c r="A53" s="16">
        <v>30</v>
      </c>
      <c r="B53" s="16">
        <v>1</v>
      </c>
      <c r="C53" s="22" t="s">
        <v>131</v>
      </c>
      <c r="D53" s="1">
        <v>4521.33</v>
      </c>
      <c r="E53" s="1">
        <v>4813.7999999999993</v>
      </c>
      <c r="F53" s="1">
        <f t="shared" ref="F53" si="50">D53*2</f>
        <v>9042.66</v>
      </c>
      <c r="G53" s="7">
        <f t="shared" ref="G53" si="51">+F53*12</f>
        <v>108511.92</v>
      </c>
      <c r="H53" s="12">
        <f t="shared" ref="H53" si="52">+E53*2</f>
        <v>9627.5999999999985</v>
      </c>
      <c r="I53" s="8">
        <f t="shared" ref="I53" si="53">+(E53*2)*0.3</f>
        <v>2888.2799999999993</v>
      </c>
      <c r="J53" s="1">
        <f t="shared" ref="J53" si="54">G53+H53+I53</f>
        <v>121027.79999999999</v>
      </c>
    </row>
    <row r="54" spans="1:10" x14ac:dyDescent="0.25">
      <c r="A54" s="16">
        <v>30</v>
      </c>
      <c r="B54" s="16">
        <v>1</v>
      </c>
      <c r="C54" s="22" t="s">
        <v>53</v>
      </c>
      <c r="D54" s="1">
        <v>4521.33</v>
      </c>
      <c r="E54" s="1">
        <v>4813.7999999999993</v>
      </c>
      <c r="F54" s="1">
        <f t="shared" si="45"/>
        <v>9042.66</v>
      </c>
      <c r="G54" s="7">
        <f t="shared" si="46"/>
        <v>108511.92</v>
      </c>
      <c r="H54" s="12">
        <f t="shared" si="47"/>
        <v>9627.5999999999985</v>
      </c>
      <c r="I54" s="8">
        <f t="shared" si="48"/>
        <v>2888.2799999999993</v>
      </c>
      <c r="J54" s="1">
        <f t="shared" si="49"/>
        <v>121027.79999999999</v>
      </c>
    </row>
    <row r="55" spans="1:10" x14ac:dyDescent="0.25">
      <c r="A55" s="16">
        <v>31</v>
      </c>
      <c r="B55" s="16">
        <v>1</v>
      </c>
      <c r="C55" s="22" t="s">
        <v>147</v>
      </c>
      <c r="D55" s="1">
        <v>4435.08</v>
      </c>
      <c r="E55" s="1">
        <v>4675.72</v>
      </c>
      <c r="F55" s="1">
        <f t="shared" ref="F55" si="55">D55*2</f>
        <v>8870.16</v>
      </c>
      <c r="G55" s="7">
        <f t="shared" ref="G55" si="56">+F55*12</f>
        <v>106441.92</v>
      </c>
      <c r="H55" s="12">
        <f t="shared" ref="H55" si="57">+E55*2</f>
        <v>9351.44</v>
      </c>
      <c r="I55" s="8">
        <f t="shared" ref="I55" si="58">+(E55*2)*0.3</f>
        <v>2805.4320000000002</v>
      </c>
      <c r="J55" s="1">
        <f t="shared" ref="J55" si="59">G55+H55+I55</f>
        <v>118598.792</v>
      </c>
    </row>
    <row r="56" spans="1:10" x14ac:dyDescent="0.25">
      <c r="A56" s="16">
        <v>31</v>
      </c>
      <c r="B56" s="16">
        <v>1</v>
      </c>
      <c r="C56" s="22" t="s">
        <v>242</v>
      </c>
      <c r="D56" s="1">
        <v>4435.08</v>
      </c>
      <c r="E56" s="1">
        <v>4675.72</v>
      </c>
      <c r="F56" s="1">
        <f t="shared" ref="F56:F57" si="60">D56*2</f>
        <v>8870.16</v>
      </c>
      <c r="G56" s="7">
        <f t="shared" ref="G56:G57" si="61">+F56*12</f>
        <v>106441.92</v>
      </c>
      <c r="H56" s="12">
        <f t="shared" ref="H56:H57" si="62">+E56*2</f>
        <v>9351.44</v>
      </c>
      <c r="I56" s="8">
        <f t="shared" ref="I56:I57" si="63">+(E56*2)*0.3</f>
        <v>2805.4320000000002</v>
      </c>
      <c r="J56" s="1">
        <f t="shared" ref="J56:J57" si="64">G56+H56+I56</f>
        <v>118598.792</v>
      </c>
    </row>
    <row r="57" spans="1:10" x14ac:dyDescent="0.25">
      <c r="A57" s="16">
        <v>31</v>
      </c>
      <c r="B57" s="16">
        <v>1</v>
      </c>
      <c r="C57" s="22" t="s">
        <v>117</v>
      </c>
      <c r="D57" s="1">
        <v>4435.08</v>
      </c>
      <c r="E57" s="1">
        <v>4675.72</v>
      </c>
      <c r="F57" s="1">
        <f t="shared" si="60"/>
        <v>8870.16</v>
      </c>
      <c r="G57" s="7">
        <f t="shared" si="61"/>
        <v>106441.92</v>
      </c>
      <c r="H57" s="12">
        <f t="shared" si="62"/>
        <v>9351.44</v>
      </c>
      <c r="I57" s="8">
        <f t="shared" si="63"/>
        <v>2805.4320000000002</v>
      </c>
      <c r="J57" s="1">
        <f t="shared" si="64"/>
        <v>118598.792</v>
      </c>
    </row>
    <row r="58" spans="1:10" x14ac:dyDescent="0.25">
      <c r="A58" s="16">
        <v>31</v>
      </c>
      <c r="B58" s="16">
        <v>1</v>
      </c>
      <c r="C58" s="22" t="s">
        <v>149</v>
      </c>
      <c r="D58" s="1">
        <v>4435.08</v>
      </c>
      <c r="E58" s="1">
        <v>4675.72</v>
      </c>
      <c r="F58" s="1">
        <f t="shared" si="45"/>
        <v>8870.16</v>
      </c>
      <c r="G58" s="7">
        <f t="shared" si="46"/>
        <v>106441.92</v>
      </c>
      <c r="H58" s="12">
        <f t="shared" si="47"/>
        <v>9351.44</v>
      </c>
      <c r="I58" s="8">
        <f t="shared" si="48"/>
        <v>2805.4320000000002</v>
      </c>
      <c r="J58" s="1">
        <f t="shared" si="49"/>
        <v>118598.792</v>
      </c>
    </row>
    <row r="59" spans="1:10" x14ac:dyDescent="0.25">
      <c r="A59" s="16">
        <v>31</v>
      </c>
      <c r="B59" s="16">
        <v>1</v>
      </c>
      <c r="C59" s="22" t="s">
        <v>181</v>
      </c>
      <c r="D59" s="1">
        <v>4435.08</v>
      </c>
      <c r="E59" s="1">
        <v>4675.72</v>
      </c>
      <c r="F59" s="1">
        <f t="shared" si="0"/>
        <v>8870.16</v>
      </c>
      <c r="G59" s="7">
        <f t="shared" si="1"/>
        <v>106441.92</v>
      </c>
      <c r="H59" s="12">
        <f t="shared" si="2"/>
        <v>9351.44</v>
      </c>
      <c r="I59" s="8">
        <f t="shared" si="3"/>
        <v>2805.4320000000002</v>
      </c>
      <c r="J59" s="1">
        <f t="shared" si="4"/>
        <v>118598.792</v>
      </c>
    </row>
    <row r="60" spans="1:10" x14ac:dyDescent="0.25">
      <c r="A60" s="16">
        <v>32</v>
      </c>
      <c r="B60" s="16">
        <v>1</v>
      </c>
      <c r="C60" s="22" t="s">
        <v>212</v>
      </c>
      <c r="D60" s="1">
        <v>4300</v>
      </c>
      <c r="E60" s="1">
        <v>4540.6400000000003</v>
      </c>
      <c r="F60" s="1">
        <f t="shared" si="0"/>
        <v>8600</v>
      </c>
      <c r="G60" s="7">
        <f t="shared" si="1"/>
        <v>103200</v>
      </c>
      <c r="H60" s="12">
        <f t="shared" si="2"/>
        <v>9081.2800000000007</v>
      </c>
      <c r="I60" s="8">
        <f t="shared" si="3"/>
        <v>2724.384</v>
      </c>
      <c r="J60" s="1">
        <f t="shared" si="4"/>
        <v>115005.664</v>
      </c>
    </row>
    <row r="61" spans="1:10" x14ac:dyDescent="0.25">
      <c r="A61" s="16">
        <v>32</v>
      </c>
      <c r="B61" s="16">
        <v>1</v>
      </c>
      <c r="C61" s="22" t="s">
        <v>213</v>
      </c>
      <c r="D61" s="1">
        <v>4300</v>
      </c>
      <c r="E61" s="1">
        <v>4540.6400000000003</v>
      </c>
      <c r="F61" s="1">
        <f t="shared" si="0"/>
        <v>8600</v>
      </c>
      <c r="G61" s="7">
        <f t="shared" si="1"/>
        <v>103200</v>
      </c>
      <c r="H61" s="12">
        <f t="shared" si="2"/>
        <v>9081.2800000000007</v>
      </c>
      <c r="I61" s="8">
        <f t="shared" si="3"/>
        <v>2724.384</v>
      </c>
      <c r="J61" s="1">
        <f t="shared" si="4"/>
        <v>115005.664</v>
      </c>
    </row>
    <row r="62" spans="1:10" x14ac:dyDescent="0.25">
      <c r="A62" s="16">
        <v>32</v>
      </c>
      <c r="B62" s="16">
        <v>1</v>
      </c>
      <c r="C62" s="22" t="s">
        <v>56</v>
      </c>
      <c r="D62" s="1">
        <v>4300</v>
      </c>
      <c r="E62" s="1">
        <v>4540.6400000000003</v>
      </c>
      <c r="F62" s="1">
        <f t="shared" si="0"/>
        <v>8600</v>
      </c>
      <c r="G62" s="7">
        <f t="shared" si="1"/>
        <v>103200</v>
      </c>
      <c r="H62" s="12">
        <f t="shared" si="2"/>
        <v>9081.2800000000007</v>
      </c>
      <c r="I62" s="8">
        <f t="shared" si="3"/>
        <v>2724.384</v>
      </c>
      <c r="J62" s="1">
        <f t="shared" si="4"/>
        <v>115005.664</v>
      </c>
    </row>
    <row r="63" spans="1:10" ht="26.25" x14ac:dyDescent="0.25">
      <c r="A63" s="16">
        <v>33</v>
      </c>
      <c r="B63" s="16">
        <v>1</v>
      </c>
      <c r="C63" s="22" t="s">
        <v>62</v>
      </c>
      <c r="D63" s="1">
        <v>4251.33</v>
      </c>
      <c r="E63" s="1">
        <v>4511.97</v>
      </c>
      <c r="F63" s="1">
        <f t="shared" si="0"/>
        <v>8502.66</v>
      </c>
      <c r="G63" s="7">
        <f t="shared" si="1"/>
        <v>102031.92</v>
      </c>
      <c r="H63" s="12">
        <f t="shared" si="2"/>
        <v>9023.94</v>
      </c>
      <c r="I63" s="8">
        <f t="shared" si="3"/>
        <v>2707.1820000000002</v>
      </c>
      <c r="J63" s="1">
        <f t="shared" si="4"/>
        <v>113763.042</v>
      </c>
    </row>
    <row r="64" spans="1:10" x14ac:dyDescent="0.25">
      <c r="A64" s="16">
        <v>34</v>
      </c>
      <c r="B64" s="16">
        <v>1</v>
      </c>
      <c r="C64" s="22" t="s">
        <v>118</v>
      </c>
      <c r="D64" s="1">
        <v>4235.08</v>
      </c>
      <c r="E64" s="1">
        <v>4475.72</v>
      </c>
      <c r="F64" s="1">
        <f t="shared" si="0"/>
        <v>8470.16</v>
      </c>
      <c r="G64" s="7">
        <f t="shared" si="1"/>
        <v>101641.92</v>
      </c>
      <c r="H64" s="12">
        <f t="shared" si="2"/>
        <v>8951.44</v>
      </c>
      <c r="I64" s="8">
        <f t="shared" si="3"/>
        <v>2685.4320000000002</v>
      </c>
      <c r="J64" s="1">
        <f t="shared" si="4"/>
        <v>113278.792</v>
      </c>
    </row>
    <row r="65" spans="1:10" ht="25.5" x14ac:dyDescent="0.25">
      <c r="A65" s="16">
        <v>34</v>
      </c>
      <c r="B65" s="16">
        <v>1</v>
      </c>
      <c r="C65" s="24" t="s">
        <v>189</v>
      </c>
      <c r="D65" s="1">
        <v>4235.08</v>
      </c>
      <c r="E65" s="1">
        <v>4475.72</v>
      </c>
      <c r="F65" s="1">
        <f t="shared" si="0"/>
        <v>8470.16</v>
      </c>
      <c r="G65" s="7">
        <f t="shared" si="1"/>
        <v>101641.92</v>
      </c>
      <c r="H65" s="12">
        <f t="shared" si="2"/>
        <v>8951.44</v>
      </c>
      <c r="I65" s="8">
        <f t="shared" si="3"/>
        <v>2685.4320000000002</v>
      </c>
      <c r="J65" s="1">
        <f t="shared" si="4"/>
        <v>113278.792</v>
      </c>
    </row>
    <row r="66" spans="1:10" x14ac:dyDescent="0.25">
      <c r="A66" s="16">
        <v>34</v>
      </c>
      <c r="B66" s="16">
        <v>2</v>
      </c>
      <c r="C66" s="24" t="s">
        <v>57</v>
      </c>
      <c r="D66" s="1">
        <v>4235.08</v>
      </c>
      <c r="E66" s="1">
        <v>4475.72</v>
      </c>
      <c r="F66" s="1">
        <f t="shared" si="0"/>
        <v>8470.16</v>
      </c>
      <c r="G66" s="7">
        <f t="shared" si="1"/>
        <v>101641.92</v>
      </c>
      <c r="H66" s="12">
        <f t="shared" si="2"/>
        <v>8951.44</v>
      </c>
      <c r="I66" s="8">
        <f t="shared" si="3"/>
        <v>2685.4320000000002</v>
      </c>
      <c r="J66" s="1">
        <f t="shared" si="4"/>
        <v>113278.792</v>
      </c>
    </row>
    <row r="67" spans="1:10" x14ac:dyDescent="0.25">
      <c r="A67" s="16">
        <v>34</v>
      </c>
      <c r="B67" s="16">
        <v>1</v>
      </c>
      <c r="C67" s="22" t="s">
        <v>59</v>
      </c>
      <c r="D67" s="1">
        <v>4235.08</v>
      </c>
      <c r="E67" s="1">
        <v>4475.72</v>
      </c>
      <c r="F67" s="1">
        <f t="shared" si="0"/>
        <v>8470.16</v>
      </c>
      <c r="G67" s="7">
        <f t="shared" si="1"/>
        <v>101641.92</v>
      </c>
      <c r="H67" s="12">
        <f t="shared" si="2"/>
        <v>8951.44</v>
      </c>
      <c r="I67" s="8">
        <f t="shared" si="3"/>
        <v>2685.4320000000002</v>
      </c>
      <c r="J67" s="1">
        <f t="shared" si="4"/>
        <v>113278.792</v>
      </c>
    </row>
    <row r="68" spans="1:10" x14ac:dyDescent="0.25">
      <c r="A68" s="16">
        <v>35</v>
      </c>
      <c r="B68" s="16">
        <v>1</v>
      </c>
      <c r="C68" s="22" t="s">
        <v>155</v>
      </c>
      <c r="D68" s="1">
        <v>4035.08</v>
      </c>
      <c r="E68" s="1">
        <v>4275.72</v>
      </c>
      <c r="F68" s="1">
        <f t="shared" si="0"/>
        <v>8070.16</v>
      </c>
      <c r="G68" s="7">
        <f t="shared" si="1"/>
        <v>96841.919999999998</v>
      </c>
      <c r="H68" s="12">
        <f t="shared" si="2"/>
        <v>8551.44</v>
      </c>
      <c r="I68" s="8">
        <f t="shared" si="3"/>
        <v>2565.4320000000002</v>
      </c>
      <c r="J68" s="1">
        <f t="shared" si="4"/>
        <v>107958.792</v>
      </c>
    </row>
    <row r="69" spans="1:10" x14ac:dyDescent="0.25">
      <c r="A69" s="16">
        <v>35</v>
      </c>
      <c r="B69" s="16">
        <v>1</v>
      </c>
      <c r="C69" s="22" t="s">
        <v>241</v>
      </c>
      <c r="D69" s="1">
        <v>4035.08</v>
      </c>
      <c r="E69" s="1">
        <v>4275.72</v>
      </c>
      <c r="F69" s="1">
        <f t="shared" ref="F69" si="65">D69*2</f>
        <v>8070.16</v>
      </c>
      <c r="G69" s="7">
        <f t="shared" ref="G69" si="66">+F69*12</f>
        <v>96841.919999999998</v>
      </c>
      <c r="H69" s="12">
        <f t="shared" ref="H69" si="67">+E69*2</f>
        <v>8551.44</v>
      </c>
      <c r="I69" s="8">
        <f t="shared" ref="I69" si="68">+(E69*2)*0.3</f>
        <v>2565.4320000000002</v>
      </c>
      <c r="J69" s="1">
        <f t="shared" ref="J69" si="69">G69+H69+I69</f>
        <v>107958.792</v>
      </c>
    </row>
    <row r="70" spans="1:10" x14ac:dyDescent="0.25">
      <c r="A70" s="16">
        <v>35</v>
      </c>
      <c r="B70" s="16">
        <v>1</v>
      </c>
      <c r="C70" s="22" t="s">
        <v>14</v>
      </c>
      <c r="D70" s="1">
        <v>4035.08</v>
      </c>
      <c r="E70" s="1">
        <v>4275.72</v>
      </c>
      <c r="F70" s="1">
        <f>D70*2</f>
        <v>8070.16</v>
      </c>
      <c r="G70" s="7">
        <f>+F70*12</f>
        <v>96841.919999999998</v>
      </c>
      <c r="H70" s="12">
        <f>+E70*2</f>
        <v>8551.44</v>
      </c>
      <c r="I70" s="8">
        <f>+(E70*2)*0.3</f>
        <v>2565.4320000000002</v>
      </c>
      <c r="J70" s="1">
        <f>G70+H70+I70</f>
        <v>107958.792</v>
      </c>
    </row>
    <row r="71" spans="1:10" x14ac:dyDescent="0.25">
      <c r="A71" s="16">
        <v>35</v>
      </c>
      <c r="B71" s="16">
        <v>1</v>
      </c>
      <c r="C71" s="22" t="s">
        <v>25</v>
      </c>
      <c r="D71" s="1">
        <v>4035.08</v>
      </c>
      <c r="E71" s="1">
        <v>4275.72</v>
      </c>
      <c r="F71" s="1">
        <f>D71*2</f>
        <v>8070.16</v>
      </c>
      <c r="G71" s="7">
        <f>+F71*12</f>
        <v>96841.919999999998</v>
      </c>
      <c r="H71" s="12">
        <f>+E71*2</f>
        <v>8551.44</v>
      </c>
      <c r="I71" s="8">
        <f>+(E71*2)*0.3</f>
        <v>2565.4320000000002</v>
      </c>
      <c r="J71" s="1">
        <f>G71+H71+I71</f>
        <v>107958.792</v>
      </c>
    </row>
    <row r="72" spans="1:10" x14ac:dyDescent="0.25">
      <c r="A72" s="16">
        <v>35</v>
      </c>
      <c r="B72" s="16">
        <v>1</v>
      </c>
      <c r="C72" s="22" t="s">
        <v>23</v>
      </c>
      <c r="D72" s="1">
        <v>4035.08</v>
      </c>
      <c r="E72" s="1">
        <v>4275.72</v>
      </c>
      <c r="F72" s="1">
        <f>D72*2</f>
        <v>8070.16</v>
      </c>
      <c r="G72" s="7">
        <f>+F72*12</f>
        <v>96841.919999999998</v>
      </c>
      <c r="H72" s="12">
        <f>+E72*2</f>
        <v>8551.44</v>
      </c>
      <c r="I72" s="8">
        <f>+(E72*2)*0.3</f>
        <v>2565.4320000000002</v>
      </c>
      <c r="J72" s="1">
        <f>G72+H72+I72</f>
        <v>107958.792</v>
      </c>
    </row>
    <row r="73" spans="1:10" x14ac:dyDescent="0.25">
      <c r="A73" s="16">
        <v>35</v>
      </c>
      <c r="B73" s="16">
        <v>1</v>
      </c>
      <c r="C73" s="22" t="s">
        <v>148</v>
      </c>
      <c r="D73" s="1">
        <v>4035.08</v>
      </c>
      <c r="E73" s="1">
        <v>4275.72</v>
      </c>
      <c r="F73" s="1">
        <f t="shared" ref="F73:F104" si="70">D73*2</f>
        <v>8070.16</v>
      </c>
      <c r="G73" s="7">
        <f t="shared" ref="G73:G104" si="71">+F73*12</f>
        <v>96841.919999999998</v>
      </c>
      <c r="H73" s="12">
        <f t="shared" ref="H73:H104" si="72">+E73*2</f>
        <v>8551.44</v>
      </c>
      <c r="I73" s="8">
        <f t="shared" ref="I73:I104" si="73">+(E73*2)*0.3</f>
        <v>2565.4320000000002</v>
      </c>
      <c r="J73" s="1">
        <f t="shared" ref="J73:J104" si="74">G73+H73+I73</f>
        <v>107958.792</v>
      </c>
    </row>
    <row r="74" spans="1:10" x14ac:dyDescent="0.25">
      <c r="A74" s="16">
        <v>35</v>
      </c>
      <c r="B74" s="16">
        <v>1</v>
      </c>
      <c r="C74" s="22" t="s">
        <v>29</v>
      </c>
      <c r="D74" s="1">
        <v>4035.08</v>
      </c>
      <c r="E74" s="1">
        <v>4275.72</v>
      </c>
      <c r="F74" s="1">
        <f t="shared" si="70"/>
        <v>8070.16</v>
      </c>
      <c r="G74" s="7">
        <f t="shared" si="71"/>
        <v>96841.919999999998</v>
      </c>
      <c r="H74" s="12">
        <f t="shared" si="72"/>
        <v>8551.44</v>
      </c>
      <c r="I74" s="8">
        <f t="shared" si="73"/>
        <v>2565.4320000000002</v>
      </c>
      <c r="J74" s="1">
        <f t="shared" si="74"/>
        <v>107958.792</v>
      </c>
    </row>
    <row r="75" spans="1:10" x14ac:dyDescent="0.25">
      <c r="A75" s="16">
        <v>35</v>
      </c>
      <c r="B75" s="16">
        <v>1</v>
      </c>
      <c r="C75" s="22" t="s">
        <v>133</v>
      </c>
      <c r="D75" s="1">
        <v>4035.08</v>
      </c>
      <c r="E75" s="1">
        <v>4275.72</v>
      </c>
      <c r="F75" s="1">
        <f t="shared" si="70"/>
        <v>8070.16</v>
      </c>
      <c r="G75" s="7">
        <f t="shared" si="71"/>
        <v>96841.919999999998</v>
      </c>
      <c r="H75" s="12">
        <f t="shared" si="72"/>
        <v>8551.44</v>
      </c>
      <c r="I75" s="8">
        <f t="shared" si="73"/>
        <v>2565.4320000000002</v>
      </c>
      <c r="J75" s="1">
        <f t="shared" si="74"/>
        <v>107958.792</v>
      </c>
    </row>
    <row r="76" spans="1:10" x14ac:dyDescent="0.25">
      <c r="A76" s="16">
        <v>35</v>
      </c>
      <c r="B76" s="16">
        <v>1</v>
      </c>
      <c r="C76" s="22" t="s">
        <v>76</v>
      </c>
      <c r="D76" s="1">
        <v>4035.08</v>
      </c>
      <c r="E76" s="1">
        <v>4275.72</v>
      </c>
      <c r="F76" s="1">
        <f t="shared" si="70"/>
        <v>8070.16</v>
      </c>
      <c r="G76" s="7">
        <f t="shared" si="71"/>
        <v>96841.919999999998</v>
      </c>
      <c r="H76" s="12">
        <f t="shared" si="72"/>
        <v>8551.44</v>
      </c>
      <c r="I76" s="8">
        <f t="shared" si="73"/>
        <v>2565.4320000000002</v>
      </c>
      <c r="J76" s="1">
        <f t="shared" si="74"/>
        <v>107958.792</v>
      </c>
    </row>
    <row r="77" spans="1:10" x14ac:dyDescent="0.25">
      <c r="A77" s="16">
        <v>35</v>
      </c>
      <c r="B77" s="16">
        <v>1</v>
      </c>
      <c r="C77" s="22" t="s">
        <v>80</v>
      </c>
      <c r="D77" s="1">
        <v>4035.08</v>
      </c>
      <c r="E77" s="1">
        <v>4275.72</v>
      </c>
      <c r="F77" s="1">
        <f t="shared" si="70"/>
        <v>8070.16</v>
      </c>
      <c r="G77" s="7">
        <f t="shared" si="71"/>
        <v>96841.919999999998</v>
      </c>
      <c r="H77" s="12">
        <f t="shared" si="72"/>
        <v>8551.44</v>
      </c>
      <c r="I77" s="8">
        <f t="shared" si="73"/>
        <v>2565.4320000000002</v>
      </c>
      <c r="J77" s="1">
        <f t="shared" si="74"/>
        <v>107958.792</v>
      </c>
    </row>
    <row r="78" spans="1:10" x14ac:dyDescent="0.25">
      <c r="A78" s="16">
        <v>35</v>
      </c>
      <c r="B78" s="16">
        <v>2</v>
      </c>
      <c r="C78" s="22" t="s">
        <v>152</v>
      </c>
      <c r="D78" s="1">
        <v>4035.08</v>
      </c>
      <c r="E78" s="1">
        <v>4275.72</v>
      </c>
      <c r="F78" s="1">
        <f>D78*2</f>
        <v>8070.16</v>
      </c>
      <c r="G78" s="7">
        <f>+F78*12</f>
        <v>96841.919999999998</v>
      </c>
      <c r="H78" s="12">
        <f>+E78*2</f>
        <v>8551.44</v>
      </c>
      <c r="I78" s="8">
        <f>+(E78*2)*0.3</f>
        <v>2565.4320000000002</v>
      </c>
      <c r="J78" s="1">
        <f>G78+H78+I78</f>
        <v>107958.792</v>
      </c>
    </row>
    <row r="79" spans="1:10" x14ac:dyDescent="0.25">
      <c r="A79" s="16">
        <v>35</v>
      </c>
      <c r="B79" s="16">
        <v>1</v>
      </c>
      <c r="C79" s="22" t="s">
        <v>199</v>
      </c>
      <c r="D79" s="1">
        <v>4035.08</v>
      </c>
      <c r="E79" s="1">
        <v>4275.72</v>
      </c>
      <c r="F79" s="1">
        <f t="shared" si="70"/>
        <v>8070.16</v>
      </c>
      <c r="G79" s="7">
        <f t="shared" si="71"/>
        <v>96841.919999999998</v>
      </c>
      <c r="H79" s="12">
        <f t="shared" si="72"/>
        <v>8551.44</v>
      </c>
      <c r="I79" s="8">
        <f t="shared" si="73"/>
        <v>2565.4320000000002</v>
      </c>
      <c r="J79" s="1">
        <f t="shared" si="74"/>
        <v>107958.792</v>
      </c>
    </row>
    <row r="80" spans="1:10" x14ac:dyDescent="0.25">
      <c r="A80" s="16">
        <v>36</v>
      </c>
      <c r="B80" s="16">
        <v>1</v>
      </c>
      <c r="C80" s="22" t="s">
        <v>124</v>
      </c>
      <c r="D80" s="1">
        <v>3865.76</v>
      </c>
      <c r="E80" s="1">
        <v>3895.9</v>
      </c>
      <c r="F80" s="1">
        <f t="shared" ref="F80" si="75">D80*2</f>
        <v>7731.52</v>
      </c>
      <c r="G80" s="7">
        <f t="shared" ref="G80" si="76">+F80*12</f>
        <v>92778.240000000005</v>
      </c>
      <c r="H80" s="12">
        <f t="shared" ref="H80" si="77">+E80*2</f>
        <v>7791.8</v>
      </c>
      <c r="I80" s="8">
        <f t="shared" ref="I80" si="78">+(E80*2)*0.3</f>
        <v>2337.54</v>
      </c>
      <c r="J80" s="1">
        <f t="shared" ref="J80" si="79">G80+H80+I80</f>
        <v>102907.58</v>
      </c>
    </row>
    <row r="81" spans="1:10" x14ac:dyDescent="0.25">
      <c r="A81" s="16">
        <v>36</v>
      </c>
      <c r="B81" s="16">
        <v>1</v>
      </c>
      <c r="C81" s="22" t="s">
        <v>198</v>
      </c>
      <c r="D81" s="1">
        <v>3865.76</v>
      </c>
      <c r="E81" s="1">
        <v>3895.9</v>
      </c>
      <c r="F81" s="1">
        <f t="shared" si="70"/>
        <v>7731.52</v>
      </c>
      <c r="G81" s="7">
        <f t="shared" si="71"/>
        <v>92778.240000000005</v>
      </c>
      <c r="H81" s="12">
        <f t="shared" si="72"/>
        <v>7791.8</v>
      </c>
      <c r="I81" s="8">
        <f t="shared" si="73"/>
        <v>2337.54</v>
      </c>
      <c r="J81" s="1">
        <f t="shared" si="74"/>
        <v>102907.58</v>
      </c>
    </row>
    <row r="82" spans="1:10" x14ac:dyDescent="0.25">
      <c r="A82" s="16">
        <v>36</v>
      </c>
      <c r="B82" s="16">
        <v>1</v>
      </c>
      <c r="C82" s="22" t="s">
        <v>55</v>
      </c>
      <c r="D82" s="1">
        <v>3865.76</v>
      </c>
      <c r="E82" s="1">
        <v>3895.9</v>
      </c>
      <c r="F82" s="1">
        <f t="shared" ref="F82" si="80">D82*2</f>
        <v>7731.52</v>
      </c>
      <c r="G82" s="7">
        <f t="shared" ref="G82" si="81">+F82*12</f>
        <v>92778.240000000005</v>
      </c>
      <c r="H82" s="12">
        <f t="shared" ref="H82" si="82">+E82*2</f>
        <v>7791.8</v>
      </c>
      <c r="I82" s="8">
        <f t="shared" ref="I82" si="83">+(E82*2)*0.3</f>
        <v>2337.54</v>
      </c>
      <c r="J82" s="1">
        <f t="shared" ref="J82" si="84">G82+H82+I82</f>
        <v>102907.58</v>
      </c>
    </row>
    <row r="83" spans="1:10" x14ac:dyDescent="0.25">
      <c r="A83" s="16">
        <v>36</v>
      </c>
      <c r="B83" s="16">
        <v>1</v>
      </c>
      <c r="C83" s="25" t="s">
        <v>219</v>
      </c>
      <c r="D83" s="1">
        <v>3865.76</v>
      </c>
      <c r="E83" s="1">
        <v>3895.9</v>
      </c>
      <c r="F83" s="1">
        <f t="shared" ref="F83" si="85">D83*2</f>
        <v>7731.52</v>
      </c>
      <c r="G83" s="7">
        <f t="shared" ref="G83" si="86">+F83*12</f>
        <v>92778.240000000005</v>
      </c>
      <c r="H83" s="12">
        <f t="shared" ref="H83" si="87">+E83*2</f>
        <v>7791.8</v>
      </c>
      <c r="I83" s="8">
        <f t="shared" ref="I83" si="88">+(E83*2)*0.3</f>
        <v>2337.54</v>
      </c>
      <c r="J83" s="1">
        <f t="shared" ref="J83" si="89">G83+H83+I83</f>
        <v>102907.58</v>
      </c>
    </row>
    <row r="84" spans="1:10" x14ac:dyDescent="0.25">
      <c r="A84" s="16">
        <v>37</v>
      </c>
      <c r="B84" s="16">
        <v>1</v>
      </c>
      <c r="C84" s="22" t="s">
        <v>154</v>
      </c>
      <c r="D84" s="1">
        <v>3785.07</v>
      </c>
      <c r="E84" s="1">
        <v>3853.8249999999998</v>
      </c>
      <c r="F84" s="1">
        <f t="shared" si="70"/>
        <v>7570.14</v>
      </c>
      <c r="G84" s="7">
        <f t="shared" si="71"/>
        <v>90841.680000000008</v>
      </c>
      <c r="H84" s="12">
        <f t="shared" si="72"/>
        <v>7707.65</v>
      </c>
      <c r="I84" s="8">
        <f t="shared" si="73"/>
        <v>2312.2949999999996</v>
      </c>
      <c r="J84" s="1">
        <f t="shared" si="74"/>
        <v>100861.625</v>
      </c>
    </row>
    <row r="85" spans="1:10" x14ac:dyDescent="0.25">
      <c r="A85" s="16">
        <v>37</v>
      </c>
      <c r="B85" s="16">
        <v>1</v>
      </c>
      <c r="C85" s="22" t="s">
        <v>123</v>
      </c>
      <c r="D85" s="1">
        <v>3785.07</v>
      </c>
      <c r="E85" s="1">
        <v>3853.8249999999998</v>
      </c>
      <c r="F85" s="1">
        <f t="shared" si="70"/>
        <v>7570.14</v>
      </c>
      <c r="G85" s="7">
        <f t="shared" si="71"/>
        <v>90841.680000000008</v>
      </c>
      <c r="H85" s="12">
        <f t="shared" si="72"/>
        <v>7707.65</v>
      </c>
      <c r="I85" s="8">
        <f t="shared" si="73"/>
        <v>2312.2949999999996</v>
      </c>
      <c r="J85" s="1">
        <f t="shared" si="74"/>
        <v>100861.625</v>
      </c>
    </row>
    <row r="86" spans="1:10" x14ac:dyDescent="0.25">
      <c r="A86" s="16">
        <v>37</v>
      </c>
      <c r="B86" s="16">
        <v>1</v>
      </c>
      <c r="C86" s="22" t="s">
        <v>153</v>
      </c>
      <c r="D86" s="1">
        <v>3785.07</v>
      </c>
      <c r="E86" s="1">
        <v>3853.8249999999998</v>
      </c>
      <c r="F86" s="1">
        <f t="shared" si="70"/>
        <v>7570.14</v>
      </c>
      <c r="G86" s="7">
        <f t="shared" si="71"/>
        <v>90841.680000000008</v>
      </c>
      <c r="H86" s="12">
        <f t="shared" si="72"/>
        <v>7707.65</v>
      </c>
      <c r="I86" s="8">
        <f t="shared" si="73"/>
        <v>2312.2949999999996</v>
      </c>
      <c r="J86" s="1">
        <f t="shared" si="74"/>
        <v>100861.625</v>
      </c>
    </row>
    <row r="87" spans="1:10" x14ac:dyDescent="0.25">
      <c r="A87" s="16">
        <v>37</v>
      </c>
      <c r="B87" s="16">
        <v>1</v>
      </c>
      <c r="C87" s="22" t="s">
        <v>39</v>
      </c>
      <c r="D87" s="1">
        <v>3785.07</v>
      </c>
      <c r="E87" s="1">
        <v>3853.8249999999998</v>
      </c>
      <c r="F87" s="1">
        <f t="shared" si="70"/>
        <v>7570.14</v>
      </c>
      <c r="G87" s="7">
        <f t="shared" si="71"/>
        <v>90841.680000000008</v>
      </c>
      <c r="H87" s="12">
        <f t="shared" si="72"/>
        <v>7707.65</v>
      </c>
      <c r="I87" s="8">
        <f t="shared" si="73"/>
        <v>2312.2949999999996</v>
      </c>
      <c r="J87" s="1">
        <f t="shared" si="74"/>
        <v>100861.625</v>
      </c>
    </row>
    <row r="88" spans="1:10" x14ac:dyDescent="0.25">
      <c r="A88" s="16">
        <v>37</v>
      </c>
      <c r="B88" s="16">
        <v>1</v>
      </c>
      <c r="C88" s="22" t="s">
        <v>61</v>
      </c>
      <c r="D88" s="1">
        <v>3785.07</v>
      </c>
      <c r="E88" s="1">
        <v>3853.8249999999998</v>
      </c>
      <c r="F88" s="1">
        <f t="shared" si="70"/>
        <v>7570.14</v>
      </c>
      <c r="G88" s="7">
        <f t="shared" si="71"/>
        <v>90841.680000000008</v>
      </c>
      <c r="H88" s="12">
        <f t="shared" si="72"/>
        <v>7707.65</v>
      </c>
      <c r="I88" s="8">
        <f t="shared" si="73"/>
        <v>2312.2949999999996</v>
      </c>
      <c r="J88" s="1">
        <f t="shared" si="74"/>
        <v>100861.625</v>
      </c>
    </row>
    <row r="89" spans="1:10" x14ac:dyDescent="0.25">
      <c r="A89" s="16">
        <v>37</v>
      </c>
      <c r="B89" s="16">
        <v>1</v>
      </c>
      <c r="C89" s="22" t="s">
        <v>65</v>
      </c>
      <c r="D89" s="1">
        <v>3785.07</v>
      </c>
      <c r="E89" s="1">
        <v>3853.8249999999998</v>
      </c>
      <c r="F89" s="1">
        <f t="shared" si="70"/>
        <v>7570.14</v>
      </c>
      <c r="G89" s="7">
        <f t="shared" si="71"/>
        <v>90841.680000000008</v>
      </c>
      <c r="H89" s="12">
        <f t="shared" si="72"/>
        <v>7707.65</v>
      </c>
      <c r="I89" s="8">
        <f t="shared" si="73"/>
        <v>2312.2949999999996</v>
      </c>
      <c r="J89" s="1">
        <f t="shared" si="74"/>
        <v>100861.625</v>
      </c>
    </row>
    <row r="90" spans="1:10" x14ac:dyDescent="0.25">
      <c r="A90" s="16">
        <v>37</v>
      </c>
      <c r="B90" s="16">
        <v>1</v>
      </c>
      <c r="C90" s="22" t="s">
        <v>70</v>
      </c>
      <c r="D90" s="1">
        <v>3785.07</v>
      </c>
      <c r="E90" s="1">
        <v>3853.8249999999998</v>
      </c>
      <c r="F90" s="1">
        <f t="shared" ref="F90" si="90">D90*2</f>
        <v>7570.14</v>
      </c>
      <c r="G90" s="7">
        <f t="shared" ref="G90" si="91">+F90*12</f>
        <v>90841.680000000008</v>
      </c>
      <c r="H90" s="12">
        <f t="shared" ref="H90" si="92">+E90*2</f>
        <v>7707.65</v>
      </c>
      <c r="I90" s="8">
        <f t="shared" ref="I90" si="93">+(E90*2)*0.3</f>
        <v>2312.2949999999996</v>
      </c>
      <c r="J90" s="1">
        <f t="shared" ref="J90" si="94">G90+H90+I90</f>
        <v>100861.625</v>
      </c>
    </row>
    <row r="91" spans="1:10" x14ac:dyDescent="0.25">
      <c r="A91" s="16">
        <v>37</v>
      </c>
      <c r="B91" s="16">
        <v>1</v>
      </c>
      <c r="C91" s="22" t="s">
        <v>77</v>
      </c>
      <c r="D91" s="1">
        <v>3785.07</v>
      </c>
      <c r="E91" s="1">
        <v>3853.8249999999998</v>
      </c>
      <c r="F91" s="1">
        <f t="shared" si="70"/>
        <v>7570.14</v>
      </c>
      <c r="G91" s="7">
        <f t="shared" si="71"/>
        <v>90841.680000000008</v>
      </c>
      <c r="H91" s="12">
        <f t="shared" si="72"/>
        <v>7707.65</v>
      </c>
      <c r="I91" s="8">
        <f t="shared" si="73"/>
        <v>2312.2949999999996</v>
      </c>
      <c r="J91" s="1">
        <f t="shared" si="74"/>
        <v>100861.625</v>
      </c>
    </row>
    <row r="92" spans="1:10" x14ac:dyDescent="0.25">
      <c r="A92" s="16">
        <v>37</v>
      </c>
      <c r="B92" s="16">
        <v>1</v>
      </c>
      <c r="C92" s="25" t="s">
        <v>219</v>
      </c>
      <c r="D92" s="1">
        <v>3785.07</v>
      </c>
      <c r="E92" s="1">
        <v>3853.8249999999998</v>
      </c>
      <c r="F92" s="1">
        <f t="shared" ref="F92" si="95">D92*2</f>
        <v>7570.14</v>
      </c>
      <c r="G92" s="7">
        <f t="shared" ref="G92" si="96">+F92*12</f>
        <v>90841.680000000008</v>
      </c>
      <c r="H92" s="12">
        <f t="shared" ref="H92" si="97">+E92*2</f>
        <v>7707.65</v>
      </c>
      <c r="I92" s="8">
        <f t="shared" ref="I92" si="98">+(E92*2)*0.3</f>
        <v>2312.2949999999996</v>
      </c>
      <c r="J92" s="1">
        <f t="shared" ref="J92" si="99">G92+H92+I92</f>
        <v>100861.625</v>
      </c>
    </row>
    <row r="93" spans="1:10" x14ac:dyDescent="0.25">
      <c r="A93" s="16">
        <v>38</v>
      </c>
      <c r="B93" s="16">
        <v>1</v>
      </c>
      <c r="C93" s="22" t="s">
        <v>11</v>
      </c>
      <c r="D93" s="1">
        <v>3735</v>
      </c>
      <c r="E93" s="1">
        <v>3765.14</v>
      </c>
      <c r="F93" s="1">
        <f t="shared" si="70"/>
        <v>7470</v>
      </c>
      <c r="G93" s="7">
        <f t="shared" si="71"/>
        <v>89640</v>
      </c>
      <c r="H93" s="12">
        <f t="shared" si="72"/>
        <v>7530.28</v>
      </c>
      <c r="I93" s="8">
        <f t="shared" si="73"/>
        <v>2259.0839999999998</v>
      </c>
      <c r="J93" s="1">
        <f t="shared" si="74"/>
        <v>99429.364000000001</v>
      </c>
    </row>
    <row r="94" spans="1:10" x14ac:dyDescent="0.25">
      <c r="A94" s="16">
        <v>38</v>
      </c>
      <c r="B94" s="16">
        <v>2</v>
      </c>
      <c r="C94" s="22" t="s">
        <v>223</v>
      </c>
      <c r="D94" s="1">
        <v>3735</v>
      </c>
      <c r="E94" s="1">
        <v>3765.14</v>
      </c>
      <c r="F94" s="1">
        <f t="shared" si="70"/>
        <v>7470</v>
      </c>
      <c r="G94" s="7">
        <f t="shared" si="71"/>
        <v>89640</v>
      </c>
      <c r="H94" s="12">
        <f t="shared" si="72"/>
        <v>7530.28</v>
      </c>
      <c r="I94" s="8">
        <f t="shared" si="73"/>
        <v>2259.0839999999998</v>
      </c>
      <c r="J94" s="1">
        <f t="shared" si="74"/>
        <v>99429.364000000001</v>
      </c>
    </row>
    <row r="95" spans="1:10" x14ac:dyDescent="0.25">
      <c r="A95" s="16">
        <v>38</v>
      </c>
      <c r="B95" s="16">
        <v>1</v>
      </c>
      <c r="C95" s="22" t="s">
        <v>89</v>
      </c>
      <c r="D95" s="1">
        <v>3735</v>
      </c>
      <c r="E95" s="1">
        <v>3765.14</v>
      </c>
      <c r="F95" s="1">
        <f t="shared" ref="F95:F96" si="100">D95*2</f>
        <v>7470</v>
      </c>
      <c r="G95" s="7">
        <f t="shared" ref="G95:G96" si="101">+F95*12</f>
        <v>89640</v>
      </c>
      <c r="H95" s="12">
        <f t="shared" ref="H95:H96" si="102">+E95*2</f>
        <v>7530.28</v>
      </c>
      <c r="I95" s="8">
        <f t="shared" ref="I95:I96" si="103">+(E95*2)*0.3</f>
        <v>2259.0839999999998</v>
      </c>
      <c r="J95" s="1">
        <f t="shared" ref="J95:J96" si="104">G95+H95+I95</f>
        <v>99429.364000000001</v>
      </c>
    </row>
    <row r="96" spans="1:10" x14ac:dyDescent="0.25">
      <c r="A96" s="16">
        <v>39</v>
      </c>
      <c r="B96" s="16">
        <v>1</v>
      </c>
      <c r="C96" s="22" t="s">
        <v>26</v>
      </c>
      <c r="D96" s="1">
        <v>3729.51</v>
      </c>
      <c r="E96" s="1">
        <v>3729.51</v>
      </c>
      <c r="F96" s="1">
        <f t="shared" si="100"/>
        <v>7459.02</v>
      </c>
      <c r="G96" s="7">
        <f t="shared" si="101"/>
        <v>89508.24</v>
      </c>
      <c r="H96" s="12">
        <f t="shared" si="102"/>
        <v>7459.02</v>
      </c>
      <c r="I96" s="8">
        <f t="shared" si="103"/>
        <v>2237.7060000000001</v>
      </c>
      <c r="J96" s="1">
        <f t="shared" si="104"/>
        <v>99204.966000000015</v>
      </c>
    </row>
    <row r="97" spans="1:10" x14ac:dyDescent="0.25">
      <c r="A97" s="16">
        <v>39</v>
      </c>
      <c r="B97" s="16">
        <v>1</v>
      </c>
      <c r="C97" s="22" t="s">
        <v>58</v>
      </c>
      <c r="D97" s="1">
        <v>3729.51</v>
      </c>
      <c r="E97" s="1">
        <v>3729.51</v>
      </c>
      <c r="F97" s="1">
        <f t="shared" si="70"/>
        <v>7459.02</v>
      </c>
      <c r="G97" s="7">
        <f t="shared" si="71"/>
        <v>89508.24</v>
      </c>
      <c r="H97" s="12">
        <f t="shared" si="72"/>
        <v>7459.02</v>
      </c>
      <c r="I97" s="8">
        <f t="shared" si="73"/>
        <v>2237.7060000000001</v>
      </c>
      <c r="J97" s="1">
        <f t="shared" si="74"/>
        <v>99204.966000000015</v>
      </c>
    </row>
    <row r="98" spans="1:10" x14ac:dyDescent="0.25">
      <c r="A98" s="16">
        <v>40</v>
      </c>
      <c r="B98" s="16">
        <v>1</v>
      </c>
      <c r="C98" s="22" t="s">
        <v>174</v>
      </c>
      <c r="D98" s="1">
        <v>3652.31</v>
      </c>
      <c r="E98" s="1">
        <v>3650</v>
      </c>
      <c r="F98" s="1">
        <f t="shared" si="70"/>
        <v>7304.62</v>
      </c>
      <c r="G98" s="7">
        <f t="shared" si="71"/>
        <v>87655.44</v>
      </c>
      <c r="H98" s="12">
        <f t="shared" si="72"/>
        <v>7300</v>
      </c>
      <c r="I98" s="8">
        <f t="shared" si="73"/>
        <v>2190</v>
      </c>
      <c r="J98" s="1">
        <f t="shared" si="74"/>
        <v>97145.44</v>
      </c>
    </row>
    <row r="99" spans="1:10" x14ac:dyDescent="0.25">
      <c r="A99" s="16">
        <v>41</v>
      </c>
      <c r="B99" s="16">
        <v>1</v>
      </c>
      <c r="C99" s="22" t="s">
        <v>31</v>
      </c>
      <c r="D99" s="1">
        <v>3602.31</v>
      </c>
      <c r="E99" s="1">
        <v>3600</v>
      </c>
      <c r="F99" s="1">
        <f t="shared" si="70"/>
        <v>7204.62</v>
      </c>
      <c r="G99" s="7">
        <f t="shared" si="71"/>
        <v>86455.44</v>
      </c>
      <c r="H99" s="12">
        <f t="shared" si="72"/>
        <v>7200</v>
      </c>
      <c r="I99" s="8">
        <f t="shared" si="73"/>
        <v>2160</v>
      </c>
      <c r="J99" s="1">
        <f t="shared" si="74"/>
        <v>95815.44</v>
      </c>
    </row>
    <row r="100" spans="1:10" ht="26.25" x14ac:dyDescent="0.25">
      <c r="A100" s="16">
        <v>41</v>
      </c>
      <c r="B100" s="16">
        <v>1</v>
      </c>
      <c r="C100" s="22" t="s">
        <v>32</v>
      </c>
      <c r="D100" s="1">
        <v>3602.31</v>
      </c>
      <c r="E100" s="1">
        <v>3600</v>
      </c>
      <c r="F100" s="1">
        <f t="shared" si="70"/>
        <v>7204.62</v>
      </c>
      <c r="G100" s="7">
        <f t="shared" si="71"/>
        <v>86455.44</v>
      </c>
      <c r="H100" s="12">
        <f t="shared" si="72"/>
        <v>7200</v>
      </c>
      <c r="I100" s="8">
        <f t="shared" si="73"/>
        <v>2160</v>
      </c>
      <c r="J100" s="1">
        <f t="shared" si="74"/>
        <v>95815.44</v>
      </c>
    </row>
    <row r="101" spans="1:10" x14ac:dyDescent="0.25">
      <c r="A101" s="16">
        <v>41</v>
      </c>
      <c r="B101" s="16">
        <v>1</v>
      </c>
      <c r="C101" s="22" t="s">
        <v>134</v>
      </c>
      <c r="D101" s="1">
        <v>3602.31</v>
      </c>
      <c r="E101" s="1">
        <v>3600</v>
      </c>
      <c r="F101" s="1">
        <f t="shared" si="70"/>
        <v>7204.62</v>
      </c>
      <c r="G101" s="7">
        <f t="shared" si="71"/>
        <v>86455.44</v>
      </c>
      <c r="H101" s="12">
        <f t="shared" si="72"/>
        <v>7200</v>
      </c>
      <c r="I101" s="8">
        <f t="shared" si="73"/>
        <v>2160</v>
      </c>
      <c r="J101" s="1">
        <f t="shared" si="74"/>
        <v>95815.44</v>
      </c>
    </row>
    <row r="102" spans="1:10" x14ac:dyDescent="0.25">
      <c r="A102" s="16">
        <v>41</v>
      </c>
      <c r="B102" s="16">
        <v>1</v>
      </c>
      <c r="C102" s="22" t="s">
        <v>111</v>
      </c>
      <c r="D102" s="1">
        <v>3602.31</v>
      </c>
      <c r="E102" s="1">
        <v>3600</v>
      </c>
      <c r="F102" s="1">
        <f t="shared" si="70"/>
        <v>7204.62</v>
      </c>
      <c r="G102" s="7">
        <f t="shared" si="71"/>
        <v>86455.44</v>
      </c>
      <c r="H102" s="12">
        <f t="shared" si="72"/>
        <v>7200</v>
      </c>
      <c r="I102" s="8">
        <f t="shared" si="73"/>
        <v>2160</v>
      </c>
      <c r="J102" s="1">
        <f t="shared" si="74"/>
        <v>95815.44</v>
      </c>
    </row>
    <row r="103" spans="1:10" x14ac:dyDescent="0.25">
      <c r="A103" s="16">
        <v>41</v>
      </c>
      <c r="B103" s="16">
        <v>1</v>
      </c>
      <c r="C103" s="22" t="s">
        <v>188</v>
      </c>
      <c r="D103" s="1">
        <v>3602.31</v>
      </c>
      <c r="E103" s="1">
        <v>3600</v>
      </c>
      <c r="F103" s="1">
        <f t="shared" ref="F103" si="105">D103*2</f>
        <v>7204.62</v>
      </c>
      <c r="G103" s="7">
        <f t="shared" ref="G103" si="106">+F103*12</f>
        <v>86455.44</v>
      </c>
      <c r="H103" s="12">
        <f t="shared" ref="H103" si="107">+E103*2</f>
        <v>7200</v>
      </c>
      <c r="I103" s="8">
        <f t="shared" ref="I103" si="108">+(E103*2)*0.3</f>
        <v>2160</v>
      </c>
      <c r="J103" s="1">
        <f t="shared" ref="J103" si="109">G103+H103+I103</f>
        <v>95815.44</v>
      </c>
    </row>
    <row r="104" spans="1:10" x14ac:dyDescent="0.25">
      <c r="A104" s="16">
        <v>41</v>
      </c>
      <c r="B104" s="16">
        <v>1</v>
      </c>
      <c r="C104" s="22" t="s">
        <v>82</v>
      </c>
      <c r="D104" s="1">
        <v>3602.31</v>
      </c>
      <c r="E104" s="1">
        <v>3600</v>
      </c>
      <c r="F104" s="1">
        <f t="shared" si="70"/>
        <v>7204.62</v>
      </c>
      <c r="G104" s="7">
        <f t="shared" si="71"/>
        <v>86455.44</v>
      </c>
      <c r="H104" s="12">
        <f t="shared" si="72"/>
        <v>7200</v>
      </c>
      <c r="I104" s="8">
        <f t="shared" si="73"/>
        <v>2160</v>
      </c>
      <c r="J104" s="1">
        <f t="shared" si="74"/>
        <v>95815.44</v>
      </c>
    </row>
    <row r="105" spans="1:10" x14ac:dyDescent="0.25">
      <c r="A105" s="16">
        <v>42</v>
      </c>
      <c r="B105" s="16">
        <v>2</v>
      </c>
      <c r="C105" s="22" t="s">
        <v>190</v>
      </c>
      <c r="D105" s="1">
        <v>3552.31</v>
      </c>
      <c r="E105" s="1">
        <v>3550</v>
      </c>
      <c r="F105" s="1">
        <f>D105*2</f>
        <v>7104.62</v>
      </c>
      <c r="G105" s="7">
        <f>+F105*12</f>
        <v>85255.44</v>
      </c>
      <c r="H105" s="12">
        <f>+E105*2</f>
        <v>7100</v>
      </c>
      <c r="I105" s="8">
        <f>+(E105*2)*0.3</f>
        <v>2130</v>
      </c>
      <c r="J105" s="1">
        <f>G105+H105+I105</f>
        <v>94485.440000000002</v>
      </c>
    </row>
    <row r="106" spans="1:10" x14ac:dyDescent="0.25">
      <c r="A106" s="16">
        <v>43</v>
      </c>
      <c r="B106" s="19">
        <v>1</v>
      </c>
      <c r="C106" s="26" t="s">
        <v>235</v>
      </c>
      <c r="D106" s="1">
        <v>3503.97</v>
      </c>
      <c r="E106" s="1">
        <v>3501.66</v>
      </c>
      <c r="F106" s="1">
        <f>D106*2</f>
        <v>7007.94</v>
      </c>
      <c r="G106" s="7">
        <f>+F106*12</f>
        <v>84095.28</v>
      </c>
      <c r="H106" s="12">
        <f>+E106*2</f>
        <v>7003.32</v>
      </c>
      <c r="I106" s="8">
        <f>+(E106*2)*0.3</f>
        <v>2100.9959999999996</v>
      </c>
      <c r="J106" s="1">
        <f>G106+H106+I106</f>
        <v>93199.596000000005</v>
      </c>
    </row>
    <row r="107" spans="1:10" x14ac:dyDescent="0.25">
      <c r="A107" s="16">
        <v>43</v>
      </c>
      <c r="B107" s="16">
        <v>3</v>
      </c>
      <c r="C107" s="22" t="s">
        <v>230</v>
      </c>
      <c r="D107" s="1">
        <v>3503.97</v>
      </c>
      <c r="E107" s="1">
        <v>3501.66</v>
      </c>
      <c r="F107" s="1">
        <f>D107*2</f>
        <v>7007.94</v>
      </c>
      <c r="G107" s="7">
        <f>+F107*12</f>
        <v>84095.28</v>
      </c>
      <c r="H107" s="12">
        <f>+E107*2</f>
        <v>7003.32</v>
      </c>
      <c r="I107" s="8">
        <f>+(E107*2)*0.3</f>
        <v>2100.9959999999996</v>
      </c>
      <c r="J107" s="1">
        <f>G107+H107+I107</f>
        <v>93199.596000000005</v>
      </c>
    </row>
    <row r="108" spans="1:10" x14ac:dyDescent="0.25">
      <c r="A108" s="16">
        <v>43</v>
      </c>
      <c r="B108" s="16">
        <v>1</v>
      </c>
      <c r="C108" s="23" t="s">
        <v>13</v>
      </c>
      <c r="D108" s="1">
        <v>3503.97</v>
      </c>
      <c r="E108" s="1">
        <v>3501.66</v>
      </c>
      <c r="F108" s="1">
        <f t="shared" ref="F108:F193" si="110">D108*2</f>
        <v>7007.94</v>
      </c>
      <c r="G108" s="7">
        <f t="shared" ref="G108:G193" si="111">+F108*12</f>
        <v>84095.28</v>
      </c>
      <c r="H108" s="12">
        <f t="shared" ref="H108:H193" si="112">+E108*2</f>
        <v>7003.32</v>
      </c>
      <c r="I108" s="8">
        <f t="shared" ref="I108:I193" si="113">+(E108*2)*0.3</f>
        <v>2100.9959999999996</v>
      </c>
      <c r="J108" s="1">
        <f t="shared" ref="J108:J193" si="114">G108+H108+I108</f>
        <v>93199.596000000005</v>
      </c>
    </row>
    <row r="109" spans="1:10" x14ac:dyDescent="0.25">
      <c r="A109" s="16">
        <v>43</v>
      </c>
      <c r="B109" s="16">
        <v>1</v>
      </c>
      <c r="C109" s="22" t="s">
        <v>218</v>
      </c>
      <c r="D109" s="1">
        <v>3503.97</v>
      </c>
      <c r="E109" s="1">
        <v>3501.66</v>
      </c>
      <c r="F109" s="1">
        <f>D109*2</f>
        <v>7007.94</v>
      </c>
      <c r="G109" s="7">
        <f>+F109*12</f>
        <v>84095.28</v>
      </c>
      <c r="H109" s="12">
        <f>+E109*2</f>
        <v>7003.32</v>
      </c>
      <c r="I109" s="8">
        <f>+(E109*2)*0.3</f>
        <v>2100.9959999999996</v>
      </c>
      <c r="J109" s="1">
        <f>G109+H109+I109</f>
        <v>93199.596000000005</v>
      </c>
    </row>
    <row r="110" spans="1:10" x14ac:dyDescent="0.25">
      <c r="A110" s="16">
        <v>43</v>
      </c>
      <c r="B110" s="16">
        <v>1</v>
      </c>
      <c r="C110" s="22" t="s">
        <v>203</v>
      </c>
      <c r="D110" s="1">
        <v>3503.97</v>
      </c>
      <c r="E110" s="1">
        <v>3501.66</v>
      </c>
      <c r="F110" s="1">
        <f>D110*2</f>
        <v>7007.94</v>
      </c>
      <c r="G110" s="7">
        <f>+F110*12</f>
        <v>84095.28</v>
      </c>
      <c r="H110" s="12">
        <f>+E110*2</f>
        <v>7003.32</v>
      </c>
      <c r="I110" s="8">
        <f>+(E110*2)*0.3</f>
        <v>2100.9959999999996</v>
      </c>
      <c r="J110" s="1">
        <f>G110+H110+I110</f>
        <v>93199.596000000005</v>
      </c>
    </row>
    <row r="111" spans="1:10" x14ac:dyDescent="0.25">
      <c r="A111" s="16">
        <v>43</v>
      </c>
      <c r="B111" s="16">
        <v>1</v>
      </c>
      <c r="C111" s="22" t="s">
        <v>243</v>
      </c>
      <c r="D111" s="1">
        <v>3503.97</v>
      </c>
      <c r="E111" s="1">
        <v>3501.66</v>
      </c>
      <c r="F111" s="1">
        <f>D111*2</f>
        <v>7007.94</v>
      </c>
      <c r="G111" s="7">
        <f>+F111*12</f>
        <v>84095.28</v>
      </c>
      <c r="H111" s="12">
        <f>+E111*2</f>
        <v>7003.32</v>
      </c>
      <c r="I111" s="8">
        <f>+(E111*2)*0.3</f>
        <v>2100.9959999999996</v>
      </c>
      <c r="J111" s="1">
        <f>G111+H111+I111</f>
        <v>93199.596000000005</v>
      </c>
    </row>
    <row r="112" spans="1:10" x14ac:dyDescent="0.25">
      <c r="A112" s="16">
        <v>43</v>
      </c>
      <c r="B112" s="16">
        <v>2</v>
      </c>
      <c r="C112" s="22" t="s">
        <v>191</v>
      </c>
      <c r="D112" s="1">
        <v>3503.97</v>
      </c>
      <c r="E112" s="1">
        <v>3501.66</v>
      </c>
      <c r="F112" s="1">
        <f t="shared" ref="F112" si="115">D112*2</f>
        <v>7007.94</v>
      </c>
      <c r="G112" s="7">
        <f t="shared" ref="G112" si="116">+F112*12</f>
        <v>84095.28</v>
      </c>
      <c r="H112" s="12">
        <f t="shared" ref="H112" si="117">+E112*2</f>
        <v>7003.32</v>
      </c>
      <c r="I112" s="8">
        <f t="shared" ref="I112" si="118">+(E112*2)*0.3</f>
        <v>2100.9959999999996</v>
      </c>
      <c r="J112" s="1">
        <f t="shared" ref="J112" si="119">G112+H112+I112</f>
        <v>93199.596000000005</v>
      </c>
    </row>
    <row r="113" spans="1:10" x14ac:dyDescent="0.25">
      <c r="A113" s="16">
        <v>43</v>
      </c>
      <c r="B113" s="16">
        <v>1</v>
      </c>
      <c r="C113" s="22" t="s">
        <v>158</v>
      </c>
      <c r="D113" s="1">
        <v>3503.97</v>
      </c>
      <c r="E113" s="1">
        <v>3501.66</v>
      </c>
      <c r="F113" s="1">
        <f>D113*2</f>
        <v>7007.94</v>
      </c>
      <c r="G113" s="7">
        <f>+F113*12</f>
        <v>84095.28</v>
      </c>
      <c r="H113" s="12">
        <f>+E113*2</f>
        <v>7003.32</v>
      </c>
      <c r="I113" s="8">
        <f>+(E113*2)*0.3</f>
        <v>2100.9959999999996</v>
      </c>
      <c r="J113" s="1">
        <f>G113+H113+I113</f>
        <v>93199.596000000005</v>
      </c>
    </row>
    <row r="114" spans="1:10" x14ac:dyDescent="0.25">
      <c r="A114" s="16">
        <v>43</v>
      </c>
      <c r="B114" s="16">
        <v>1</v>
      </c>
      <c r="C114" s="22" t="s">
        <v>130</v>
      </c>
      <c r="D114" s="1">
        <v>3503.97</v>
      </c>
      <c r="E114" s="1">
        <v>3501.66</v>
      </c>
      <c r="F114" s="1">
        <f>D114*2</f>
        <v>7007.94</v>
      </c>
      <c r="G114" s="7">
        <f>+F114*12</f>
        <v>84095.28</v>
      </c>
      <c r="H114" s="12">
        <f>+E114*2</f>
        <v>7003.32</v>
      </c>
      <c r="I114" s="8">
        <f>+(E114*2)*0.3</f>
        <v>2100.9959999999996</v>
      </c>
      <c r="J114" s="1">
        <f>G114+H114+I114</f>
        <v>93199.596000000005</v>
      </c>
    </row>
    <row r="115" spans="1:10" x14ac:dyDescent="0.25">
      <c r="A115" s="16">
        <v>43</v>
      </c>
      <c r="B115" s="16">
        <v>1</v>
      </c>
      <c r="C115" s="22" t="s">
        <v>125</v>
      </c>
      <c r="D115" s="1">
        <v>3503.97</v>
      </c>
      <c r="E115" s="1">
        <v>3501.66</v>
      </c>
      <c r="F115" s="1">
        <f t="shared" ref="F115:F117" si="120">D115*2</f>
        <v>7007.94</v>
      </c>
      <c r="G115" s="7">
        <f t="shared" ref="G115:G117" si="121">+F115*12</f>
        <v>84095.28</v>
      </c>
      <c r="H115" s="12">
        <f t="shared" ref="H115:H117" si="122">+E115*2</f>
        <v>7003.32</v>
      </c>
      <c r="I115" s="8">
        <f t="shared" ref="I115:I117" si="123">+(E115*2)*0.3</f>
        <v>2100.9959999999996</v>
      </c>
      <c r="J115" s="1">
        <f t="shared" ref="J115:J117" si="124">G115+H115+I115</f>
        <v>93199.596000000005</v>
      </c>
    </row>
    <row r="116" spans="1:10" x14ac:dyDescent="0.25">
      <c r="A116" s="16">
        <v>43</v>
      </c>
      <c r="B116" s="16">
        <v>1</v>
      </c>
      <c r="C116" s="22" t="s">
        <v>71</v>
      </c>
      <c r="D116" s="1">
        <v>3503.97</v>
      </c>
      <c r="E116" s="1">
        <v>3501.66</v>
      </c>
      <c r="F116" s="1">
        <f t="shared" si="120"/>
        <v>7007.94</v>
      </c>
      <c r="G116" s="7">
        <f t="shared" si="121"/>
        <v>84095.28</v>
      </c>
      <c r="H116" s="12">
        <f t="shared" si="122"/>
        <v>7003.32</v>
      </c>
      <c r="I116" s="8">
        <f t="shared" si="123"/>
        <v>2100.9959999999996</v>
      </c>
      <c r="J116" s="1">
        <f t="shared" si="124"/>
        <v>93199.596000000005</v>
      </c>
    </row>
    <row r="117" spans="1:10" x14ac:dyDescent="0.25">
      <c r="A117" s="16">
        <v>43</v>
      </c>
      <c r="B117" s="16">
        <v>2</v>
      </c>
      <c r="C117" s="22" t="s">
        <v>145</v>
      </c>
      <c r="D117" s="1">
        <v>3503.97</v>
      </c>
      <c r="E117" s="1">
        <v>3501.66</v>
      </c>
      <c r="F117" s="1">
        <f t="shared" si="120"/>
        <v>7007.94</v>
      </c>
      <c r="G117" s="7">
        <f t="shared" si="121"/>
        <v>84095.28</v>
      </c>
      <c r="H117" s="12">
        <f t="shared" si="122"/>
        <v>7003.32</v>
      </c>
      <c r="I117" s="8">
        <f t="shared" si="123"/>
        <v>2100.9959999999996</v>
      </c>
      <c r="J117" s="1">
        <f t="shared" si="124"/>
        <v>93199.596000000005</v>
      </c>
    </row>
    <row r="118" spans="1:10" x14ac:dyDescent="0.25">
      <c r="A118" s="16">
        <v>43</v>
      </c>
      <c r="B118" s="16">
        <v>4</v>
      </c>
      <c r="C118" s="22" t="s">
        <v>150</v>
      </c>
      <c r="D118" s="1">
        <v>3503.97</v>
      </c>
      <c r="E118" s="1">
        <v>3501.66</v>
      </c>
      <c r="F118" s="1">
        <f>D118*2</f>
        <v>7007.94</v>
      </c>
      <c r="G118" s="7">
        <f>+F118*12</f>
        <v>84095.28</v>
      </c>
      <c r="H118" s="12">
        <f>+E118*2</f>
        <v>7003.32</v>
      </c>
      <c r="I118" s="8">
        <f>+(E118*2)*0.3</f>
        <v>2100.9959999999996</v>
      </c>
      <c r="J118" s="1">
        <f>G118+H118+I118</f>
        <v>93199.596000000005</v>
      </c>
    </row>
    <row r="119" spans="1:10" x14ac:dyDescent="0.25">
      <c r="A119" s="16">
        <v>43</v>
      </c>
      <c r="B119" s="16">
        <v>2</v>
      </c>
      <c r="C119" s="22" t="s">
        <v>220</v>
      </c>
      <c r="D119" s="1">
        <v>3503.97</v>
      </c>
      <c r="E119" s="1">
        <v>3501.66</v>
      </c>
      <c r="F119" s="1">
        <f>D119*2</f>
        <v>7007.94</v>
      </c>
      <c r="G119" s="7">
        <f>+F119*12</f>
        <v>84095.28</v>
      </c>
      <c r="H119" s="12">
        <f>+E119*2</f>
        <v>7003.32</v>
      </c>
      <c r="I119" s="8">
        <f>+(E119*2)*0.3</f>
        <v>2100.9959999999996</v>
      </c>
      <c r="J119" s="1">
        <f>G119+H119+I119</f>
        <v>93199.596000000005</v>
      </c>
    </row>
    <row r="120" spans="1:10" x14ac:dyDescent="0.25">
      <c r="A120" s="16">
        <v>43</v>
      </c>
      <c r="B120" s="16">
        <v>1</v>
      </c>
      <c r="C120" s="22" t="s">
        <v>177</v>
      </c>
      <c r="D120" s="1">
        <v>3503.97</v>
      </c>
      <c r="E120" s="1">
        <v>3501.66</v>
      </c>
      <c r="F120" s="1">
        <f>D120*2</f>
        <v>7007.94</v>
      </c>
      <c r="G120" s="7">
        <f>+F120*12</f>
        <v>84095.28</v>
      </c>
      <c r="H120" s="12">
        <f>+E120*2</f>
        <v>7003.32</v>
      </c>
      <c r="I120" s="8">
        <f>+(E120*2)*0.3</f>
        <v>2100.9959999999996</v>
      </c>
      <c r="J120" s="1">
        <f>G120+H120+I120</f>
        <v>93199.596000000005</v>
      </c>
    </row>
    <row r="121" spans="1:10" x14ac:dyDescent="0.25">
      <c r="A121" s="16">
        <v>43</v>
      </c>
      <c r="B121" s="16">
        <v>1</v>
      </c>
      <c r="C121" s="22" t="s">
        <v>202</v>
      </c>
      <c r="D121" s="1">
        <v>3503.97</v>
      </c>
      <c r="E121" s="1">
        <v>3501.66</v>
      </c>
      <c r="F121" s="1">
        <f t="shared" ref="F121:F122" si="125">D121*2</f>
        <v>7007.94</v>
      </c>
      <c r="G121" s="7">
        <f t="shared" ref="G121:G122" si="126">+F121*12</f>
        <v>84095.28</v>
      </c>
      <c r="H121" s="12">
        <f t="shared" ref="H121:H122" si="127">+E121*2</f>
        <v>7003.32</v>
      </c>
      <c r="I121" s="8">
        <f t="shared" ref="I121:I122" si="128">+(E121*2)*0.3</f>
        <v>2100.9959999999996</v>
      </c>
      <c r="J121" s="1">
        <f t="shared" ref="J121:J122" si="129">G121+H121+I121</f>
        <v>93199.596000000005</v>
      </c>
    </row>
    <row r="122" spans="1:10" x14ac:dyDescent="0.25">
      <c r="A122" s="16">
        <v>44</v>
      </c>
      <c r="B122" s="16">
        <v>3</v>
      </c>
      <c r="C122" s="22" t="s">
        <v>144</v>
      </c>
      <c r="D122" s="1">
        <v>3449.86</v>
      </c>
      <c r="E122" s="1">
        <v>3447.55</v>
      </c>
      <c r="F122" s="1">
        <f t="shared" si="125"/>
        <v>6899.72</v>
      </c>
      <c r="G122" s="7">
        <f t="shared" si="126"/>
        <v>82796.639999999999</v>
      </c>
      <c r="H122" s="12">
        <f t="shared" si="127"/>
        <v>6895.1</v>
      </c>
      <c r="I122" s="8">
        <f t="shared" si="128"/>
        <v>2068.5300000000002</v>
      </c>
      <c r="J122" s="1">
        <f t="shared" si="129"/>
        <v>91760.27</v>
      </c>
    </row>
    <row r="123" spans="1:10" x14ac:dyDescent="0.25">
      <c r="A123" s="16">
        <v>45</v>
      </c>
      <c r="B123" s="16">
        <v>2</v>
      </c>
      <c r="C123" s="22" t="s">
        <v>64</v>
      </c>
      <c r="D123" s="1">
        <v>3428.07</v>
      </c>
      <c r="E123" s="1">
        <v>3439.0050000000001</v>
      </c>
      <c r="F123" s="1">
        <f t="shared" si="110"/>
        <v>6856.14</v>
      </c>
      <c r="G123" s="7">
        <f t="shared" si="111"/>
        <v>82273.680000000008</v>
      </c>
      <c r="H123" s="12">
        <f t="shared" si="112"/>
        <v>6878.01</v>
      </c>
      <c r="I123" s="8">
        <f t="shared" si="113"/>
        <v>2063.4029999999998</v>
      </c>
      <c r="J123" s="1">
        <f t="shared" si="114"/>
        <v>91215.093000000008</v>
      </c>
    </row>
    <row r="124" spans="1:10" x14ac:dyDescent="0.25">
      <c r="A124" s="16">
        <v>45</v>
      </c>
      <c r="B124" s="16">
        <v>1</v>
      </c>
      <c r="C124" s="22" t="s">
        <v>216</v>
      </c>
      <c r="D124" s="1">
        <v>3428.07</v>
      </c>
      <c r="E124" s="1">
        <v>3439.0050000000001</v>
      </c>
      <c r="F124" s="1">
        <f t="shared" si="110"/>
        <v>6856.14</v>
      </c>
      <c r="G124" s="7">
        <f t="shared" si="111"/>
        <v>82273.680000000008</v>
      </c>
      <c r="H124" s="12">
        <f t="shared" si="112"/>
        <v>6878.01</v>
      </c>
      <c r="I124" s="8">
        <f t="shared" si="113"/>
        <v>2063.4029999999998</v>
      </c>
      <c r="J124" s="1">
        <f t="shared" si="114"/>
        <v>91215.093000000008</v>
      </c>
    </row>
    <row r="125" spans="1:10" x14ac:dyDescent="0.25">
      <c r="A125" s="16">
        <v>46</v>
      </c>
      <c r="B125" s="16">
        <v>1</v>
      </c>
      <c r="C125" s="22" t="s">
        <v>185</v>
      </c>
      <c r="D125" s="1">
        <v>3402.31</v>
      </c>
      <c r="E125" s="1">
        <v>3400</v>
      </c>
      <c r="F125" s="1">
        <f t="shared" si="110"/>
        <v>6804.62</v>
      </c>
      <c r="G125" s="7">
        <f t="shared" si="111"/>
        <v>81655.44</v>
      </c>
      <c r="H125" s="12">
        <f t="shared" si="112"/>
        <v>6800</v>
      </c>
      <c r="I125" s="8">
        <f t="shared" si="113"/>
        <v>2040</v>
      </c>
      <c r="J125" s="1">
        <f t="shared" si="114"/>
        <v>90495.44</v>
      </c>
    </row>
    <row r="126" spans="1:10" x14ac:dyDescent="0.25">
      <c r="A126" s="16">
        <v>47</v>
      </c>
      <c r="B126" s="16">
        <v>1</v>
      </c>
      <c r="C126" s="22" t="s">
        <v>127</v>
      </c>
      <c r="D126" s="1">
        <v>3313.15</v>
      </c>
      <c r="E126" s="1">
        <v>3319.9349999999995</v>
      </c>
      <c r="F126" s="1">
        <f t="shared" si="110"/>
        <v>6626.3</v>
      </c>
      <c r="G126" s="7">
        <f t="shared" si="111"/>
        <v>79515.600000000006</v>
      </c>
      <c r="H126" s="12">
        <f t="shared" si="112"/>
        <v>6639.869999999999</v>
      </c>
      <c r="I126" s="8">
        <f t="shared" si="113"/>
        <v>1991.9609999999996</v>
      </c>
      <c r="J126" s="1">
        <f t="shared" si="114"/>
        <v>88147.430999999997</v>
      </c>
    </row>
    <row r="127" spans="1:10" x14ac:dyDescent="0.25">
      <c r="A127" s="16">
        <v>48</v>
      </c>
      <c r="B127" s="16">
        <v>2</v>
      </c>
      <c r="C127" s="22" t="s">
        <v>95</v>
      </c>
      <c r="D127" s="1">
        <v>3297.07</v>
      </c>
      <c r="E127" s="1">
        <v>3303.01</v>
      </c>
      <c r="F127" s="1">
        <f>D127*2</f>
        <v>6594.14</v>
      </c>
      <c r="G127" s="7">
        <f>+F127*12</f>
        <v>79129.680000000008</v>
      </c>
      <c r="H127" s="12">
        <f>+E127*2</f>
        <v>6606.02</v>
      </c>
      <c r="I127" s="8">
        <f>+(E127*2)*0.3</f>
        <v>1981.806</v>
      </c>
      <c r="J127" s="1">
        <f>G127+H127+I127</f>
        <v>87717.506000000008</v>
      </c>
    </row>
    <row r="128" spans="1:10" x14ac:dyDescent="0.25">
      <c r="A128" s="16">
        <v>48</v>
      </c>
      <c r="B128" s="16">
        <v>2</v>
      </c>
      <c r="C128" s="22" t="s">
        <v>66</v>
      </c>
      <c r="D128" s="1">
        <v>3297.07</v>
      </c>
      <c r="E128" s="1">
        <v>3303.01</v>
      </c>
      <c r="F128" s="1">
        <f>D128*2</f>
        <v>6594.14</v>
      </c>
      <c r="G128" s="7">
        <f>+F128*12</f>
        <v>79129.680000000008</v>
      </c>
      <c r="H128" s="12">
        <f>+E128*2</f>
        <v>6606.02</v>
      </c>
      <c r="I128" s="8">
        <f>+(E128*2)*0.3</f>
        <v>1981.806</v>
      </c>
      <c r="J128" s="1">
        <f>G128+H128+I128</f>
        <v>87717.506000000008</v>
      </c>
    </row>
    <row r="129" spans="1:10" x14ac:dyDescent="0.25">
      <c r="A129" s="16">
        <v>48</v>
      </c>
      <c r="B129" s="16">
        <v>1</v>
      </c>
      <c r="C129" s="22" t="s">
        <v>137</v>
      </c>
      <c r="D129" s="1">
        <v>3297.07</v>
      </c>
      <c r="E129" s="1">
        <v>3303.01</v>
      </c>
      <c r="F129" s="1">
        <f t="shared" si="110"/>
        <v>6594.14</v>
      </c>
      <c r="G129" s="7">
        <f t="shared" si="111"/>
        <v>79129.680000000008</v>
      </c>
      <c r="H129" s="12">
        <f t="shared" si="112"/>
        <v>6606.02</v>
      </c>
      <c r="I129" s="8">
        <f t="shared" si="113"/>
        <v>1981.806</v>
      </c>
      <c r="J129" s="1">
        <f t="shared" si="114"/>
        <v>87717.506000000008</v>
      </c>
    </row>
    <row r="130" spans="1:10" x14ac:dyDescent="0.25">
      <c r="A130" s="16">
        <v>49</v>
      </c>
      <c r="B130" s="16">
        <v>4</v>
      </c>
      <c r="C130" s="22" t="s">
        <v>30</v>
      </c>
      <c r="D130" s="1">
        <v>3254.87</v>
      </c>
      <c r="E130" s="1">
        <v>3252.56</v>
      </c>
      <c r="F130" s="1">
        <f>D130*2</f>
        <v>6509.74</v>
      </c>
      <c r="G130" s="7">
        <f>+F130*12</f>
        <v>78116.88</v>
      </c>
      <c r="H130" s="12">
        <f>+E130*2</f>
        <v>6505.12</v>
      </c>
      <c r="I130" s="8">
        <f>+(E130*2)*0.3</f>
        <v>1951.5359999999998</v>
      </c>
      <c r="J130" s="1">
        <f>G130+H130+I130</f>
        <v>86573.535999999993</v>
      </c>
    </row>
    <row r="131" spans="1:10" x14ac:dyDescent="0.25">
      <c r="A131" s="16">
        <v>49</v>
      </c>
      <c r="B131" s="16">
        <v>1</v>
      </c>
      <c r="C131" s="22" t="s">
        <v>24</v>
      </c>
      <c r="D131" s="1">
        <v>3254.87</v>
      </c>
      <c r="E131" s="1">
        <v>3252.56</v>
      </c>
      <c r="F131" s="1">
        <f>D131*2</f>
        <v>6509.74</v>
      </c>
      <c r="G131" s="7">
        <f>+F131*12</f>
        <v>78116.88</v>
      </c>
      <c r="H131" s="12">
        <f>+E131*2</f>
        <v>6505.12</v>
      </c>
      <c r="I131" s="8">
        <f>+(E131*2)*0.3</f>
        <v>1951.5359999999998</v>
      </c>
      <c r="J131" s="1">
        <f>G131+H131+I131</f>
        <v>86573.535999999993</v>
      </c>
    </row>
    <row r="132" spans="1:10" ht="26.25" x14ac:dyDescent="0.25">
      <c r="A132" s="16">
        <v>49</v>
      </c>
      <c r="B132" s="16">
        <v>1</v>
      </c>
      <c r="C132" s="22" t="s">
        <v>132</v>
      </c>
      <c r="D132" s="1">
        <v>3254.87</v>
      </c>
      <c r="E132" s="1">
        <v>3252.56</v>
      </c>
      <c r="F132" s="1">
        <f t="shared" ref="F132:F138" si="130">D132*2</f>
        <v>6509.74</v>
      </c>
      <c r="G132" s="7">
        <f t="shared" ref="G132:G138" si="131">+F132*12</f>
        <v>78116.88</v>
      </c>
      <c r="H132" s="12">
        <f t="shared" ref="H132:H138" si="132">+E132*2</f>
        <v>6505.12</v>
      </c>
      <c r="I132" s="8">
        <f t="shared" ref="I132:I138" si="133">+(E132*2)*0.3</f>
        <v>1951.5359999999998</v>
      </c>
      <c r="J132" s="1">
        <f t="shared" ref="J132:J138" si="134">G132+H132+I132</f>
        <v>86573.535999999993</v>
      </c>
    </row>
    <row r="133" spans="1:10" x14ac:dyDescent="0.25">
      <c r="A133" s="16">
        <v>49</v>
      </c>
      <c r="B133" s="16">
        <v>1</v>
      </c>
      <c r="C133" s="22" t="s">
        <v>141</v>
      </c>
      <c r="D133" s="1">
        <v>3254.87</v>
      </c>
      <c r="E133" s="1">
        <v>3252.56</v>
      </c>
      <c r="F133" s="1">
        <f t="shared" si="130"/>
        <v>6509.74</v>
      </c>
      <c r="G133" s="7">
        <f t="shared" si="131"/>
        <v>78116.88</v>
      </c>
      <c r="H133" s="12">
        <f t="shared" si="132"/>
        <v>6505.12</v>
      </c>
      <c r="I133" s="8">
        <f t="shared" si="133"/>
        <v>1951.5359999999998</v>
      </c>
      <c r="J133" s="1">
        <f t="shared" si="134"/>
        <v>86573.535999999993</v>
      </c>
    </row>
    <row r="134" spans="1:10" x14ac:dyDescent="0.25">
      <c r="A134" s="16">
        <v>49</v>
      </c>
      <c r="B134" s="16">
        <v>1</v>
      </c>
      <c r="C134" s="22" t="s">
        <v>42</v>
      </c>
      <c r="D134" s="1">
        <v>3254.87</v>
      </c>
      <c r="E134" s="1">
        <v>3252.56</v>
      </c>
      <c r="F134" s="1">
        <f t="shared" si="130"/>
        <v>6509.74</v>
      </c>
      <c r="G134" s="7">
        <f t="shared" si="131"/>
        <v>78116.88</v>
      </c>
      <c r="H134" s="12">
        <f t="shared" si="132"/>
        <v>6505.12</v>
      </c>
      <c r="I134" s="8">
        <f t="shared" si="133"/>
        <v>1951.5359999999998</v>
      </c>
      <c r="J134" s="1">
        <f t="shared" si="134"/>
        <v>86573.535999999993</v>
      </c>
    </row>
    <row r="135" spans="1:10" x14ac:dyDescent="0.25">
      <c r="A135" s="16">
        <v>49</v>
      </c>
      <c r="B135" s="16">
        <v>1</v>
      </c>
      <c r="C135" s="22" t="s">
        <v>105</v>
      </c>
      <c r="D135" s="1">
        <v>3254.87</v>
      </c>
      <c r="E135" s="1">
        <v>3252.56</v>
      </c>
      <c r="F135" s="1">
        <f t="shared" si="130"/>
        <v>6509.74</v>
      </c>
      <c r="G135" s="7">
        <f t="shared" si="131"/>
        <v>78116.88</v>
      </c>
      <c r="H135" s="12">
        <f t="shared" si="132"/>
        <v>6505.12</v>
      </c>
      <c r="I135" s="8">
        <f t="shared" si="133"/>
        <v>1951.5359999999998</v>
      </c>
      <c r="J135" s="1">
        <f t="shared" si="134"/>
        <v>86573.535999999993</v>
      </c>
    </row>
    <row r="136" spans="1:10" x14ac:dyDescent="0.25">
      <c r="A136" s="16">
        <v>49</v>
      </c>
      <c r="B136" s="16">
        <v>1</v>
      </c>
      <c r="C136" s="22" t="s">
        <v>205</v>
      </c>
      <c r="D136" s="1">
        <v>3254.87</v>
      </c>
      <c r="E136" s="1">
        <v>3252.56</v>
      </c>
      <c r="F136" s="1">
        <f t="shared" si="130"/>
        <v>6509.74</v>
      </c>
      <c r="G136" s="7">
        <f t="shared" si="131"/>
        <v>78116.88</v>
      </c>
      <c r="H136" s="12">
        <f t="shared" si="132"/>
        <v>6505.12</v>
      </c>
      <c r="I136" s="8">
        <f t="shared" si="133"/>
        <v>1951.5359999999998</v>
      </c>
      <c r="J136" s="1">
        <f t="shared" si="134"/>
        <v>86573.535999999993</v>
      </c>
    </row>
    <row r="137" spans="1:10" x14ac:dyDescent="0.25">
      <c r="A137" s="16">
        <v>49</v>
      </c>
      <c r="B137" s="16">
        <v>1</v>
      </c>
      <c r="C137" s="22" t="s">
        <v>75</v>
      </c>
      <c r="D137" s="1">
        <v>3254.87</v>
      </c>
      <c r="E137" s="1">
        <v>3252.56</v>
      </c>
      <c r="F137" s="1">
        <f t="shared" si="130"/>
        <v>6509.74</v>
      </c>
      <c r="G137" s="7">
        <f t="shared" si="131"/>
        <v>78116.88</v>
      </c>
      <c r="H137" s="12">
        <f t="shared" si="132"/>
        <v>6505.12</v>
      </c>
      <c r="I137" s="8">
        <f t="shared" si="133"/>
        <v>1951.5359999999998</v>
      </c>
      <c r="J137" s="1">
        <f t="shared" si="134"/>
        <v>86573.535999999993</v>
      </c>
    </row>
    <row r="138" spans="1:10" x14ac:dyDescent="0.25">
      <c r="A138" s="16">
        <v>49</v>
      </c>
      <c r="B138" s="16">
        <v>1</v>
      </c>
      <c r="C138" s="22" t="s">
        <v>196</v>
      </c>
      <c r="D138" s="1">
        <v>3254.87</v>
      </c>
      <c r="E138" s="1">
        <v>3252.56</v>
      </c>
      <c r="F138" s="1">
        <f t="shared" si="130"/>
        <v>6509.74</v>
      </c>
      <c r="G138" s="7">
        <f t="shared" si="131"/>
        <v>78116.88</v>
      </c>
      <c r="H138" s="12">
        <f t="shared" si="132"/>
        <v>6505.12</v>
      </c>
      <c r="I138" s="8">
        <f t="shared" si="133"/>
        <v>1951.5359999999998</v>
      </c>
      <c r="J138" s="1">
        <f t="shared" si="134"/>
        <v>86573.535999999993</v>
      </c>
    </row>
    <row r="139" spans="1:10" x14ac:dyDescent="0.25">
      <c r="A139" s="16">
        <v>49</v>
      </c>
      <c r="B139" s="16">
        <v>2</v>
      </c>
      <c r="C139" s="22" t="s">
        <v>187</v>
      </c>
      <c r="D139" s="1">
        <v>3254.87</v>
      </c>
      <c r="E139" s="1">
        <v>3252.56</v>
      </c>
      <c r="F139" s="1">
        <f t="shared" si="110"/>
        <v>6509.74</v>
      </c>
      <c r="G139" s="7">
        <f t="shared" si="111"/>
        <v>78116.88</v>
      </c>
      <c r="H139" s="12">
        <f t="shared" si="112"/>
        <v>6505.12</v>
      </c>
      <c r="I139" s="8">
        <f t="shared" si="113"/>
        <v>1951.5359999999998</v>
      </c>
      <c r="J139" s="1">
        <f t="shared" si="114"/>
        <v>86573.535999999993</v>
      </c>
    </row>
    <row r="140" spans="1:10" x14ac:dyDescent="0.25">
      <c r="A140" s="16">
        <v>49</v>
      </c>
      <c r="B140" s="16">
        <v>1</v>
      </c>
      <c r="C140" s="22" t="s">
        <v>83</v>
      </c>
      <c r="D140" s="1">
        <v>3254.87</v>
      </c>
      <c r="E140" s="1">
        <v>3252.56</v>
      </c>
      <c r="F140" s="1">
        <f t="shared" si="110"/>
        <v>6509.74</v>
      </c>
      <c r="G140" s="7">
        <f t="shared" si="111"/>
        <v>78116.88</v>
      </c>
      <c r="H140" s="12">
        <f t="shared" si="112"/>
        <v>6505.12</v>
      </c>
      <c r="I140" s="8">
        <f t="shared" si="113"/>
        <v>1951.5359999999998</v>
      </c>
      <c r="J140" s="1">
        <f t="shared" si="114"/>
        <v>86573.535999999993</v>
      </c>
    </row>
    <row r="141" spans="1:10" x14ac:dyDescent="0.25">
      <c r="A141" s="16">
        <v>50</v>
      </c>
      <c r="B141" s="16">
        <v>1</v>
      </c>
      <c r="C141" s="23" t="s">
        <v>36</v>
      </c>
      <c r="D141" s="1">
        <v>3203.79</v>
      </c>
      <c r="E141" s="1">
        <v>3201.48</v>
      </c>
      <c r="F141" s="1">
        <f t="shared" si="110"/>
        <v>6407.58</v>
      </c>
      <c r="G141" s="7">
        <f t="shared" si="111"/>
        <v>76890.959999999992</v>
      </c>
      <c r="H141" s="12">
        <f t="shared" si="112"/>
        <v>6402.96</v>
      </c>
      <c r="I141" s="8">
        <f t="shared" si="113"/>
        <v>1920.8879999999999</v>
      </c>
      <c r="J141" s="1">
        <f t="shared" si="114"/>
        <v>85214.808000000005</v>
      </c>
    </row>
    <row r="142" spans="1:10" x14ac:dyDescent="0.25">
      <c r="A142" s="16">
        <v>51</v>
      </c>
      <c r="B142" s="16">
        <v>1</v>
      </c>
      <c r="C142" s="22" t="s">
        <v>245</v>
      </c>
      <c r="D142" s="1">
        <v>3166.07</v>
      </c>
      <c r="E142" s="1">
        <v>3177.01</v>
      </c>
      <c r="F142" s="1">
        <f t="shared" si="110"/>
        <v>6332.14</v>
      </c>
      <c r="G142" s="7">
        <f t="shared" si="111"/>
        <v>75985.680000000008</v>
      </c>
      <c r="H142" s="12">
        <f t="shared" si="112"/>
        <v>6354.02</v>
      </c>
      <c r="I142" s="8">
        <f t="shared" si="113"/>
        <v>1906.2060000000001</v>
      </c>
      <c r="J142" s="1">
        <f t="shared" si="114"/>
        <v>84245.906000000017</v>
      </c>
    </row>
    <row r="143" spans="1:10" x14ac:dyDescent="0.25">
      <c r="A143" s="16">
        <v>51</v>
      </c>
      <c r="B143" s="16">
        <v>1</v>
      </c>
      <c r="C143" s="22" t="s">
        <v>164</v>
      </c>
      <c r="D143" s="1">
        <v>3166.07</v>
      </c>
      <c r="E143" s="1">
        <v>3177.01</v>
      </c>
      <c r="F143" s="1">
        <f t="shared" ref="F143" si="135">D143*2</f>
        <v>6332.14</v>
      </c>
      <c r="G143" s="7">
        <f t="shared" ref="G143" si="136">+F143*12</f>
        <v>75985.680000000008</v>
      </c>
      <c r="H143" s="12">
        <f t="shared" ref="H143" si="137">+E143*2</f>
        <v>6354.02</v>
      </c>
      <c r="I143" s="8">
        <f t="shared" ref="I143" si="138">+(E143*2)*0.3</f>
        <v>1906.2060000000001</v>
      </c>
      <c r="J143" s="1">
        <f t="shared" ref="J143" si="139">G143+H143+I143</f>
        <v>84245.906000000017</v>
      </c>
    </row>
    <row r="144" spans="1:10" x14ac:dyDescent="0.25">
      <c r="A144" s="16">
        <v>52</v>
      </c>
      <c r="B144" s="16">
        <v>1</v>
      </c>
      <c r="C144" s="22" t="s">
        <v>206</v>
      </c>
      <c r="D144" s="1">
        <v>3123.79</v>
      </c>
      <c r="E144" s="1">
        <v>3121.48</v>
      </c>
      <c r="F144" s="1">
        <f t="shared" si="110"/>
        <v>6247.58</v>
      </c>
      <c r="G144" s="7">
        <f t="shared" si="111"/>
        <v>74970.959999999992</v>
      </c>
      <c r="H144" s="12">
        <f t="shared" si="112"/>
        <v>6242.96</v>
      </c>
      <c r="I144" s="8">
        <f t="shared" si="113"/>
        <v>1872.8879999999999</v>
      </c>
      <c r="J144" s="1">
        <f t="shared" si="114"/>
        <v>83086.808000000005</v>
      </c>
    </row>
    <row r="145" spans="1:10" x14ac:dyDescent="0.25">
      <c r="A145" s="16">
        <v>53</v>
      </c>
      <c r="B145" s="16">
        <v>1</v>
      </c>
      <c r="C145" s="22" t="s">
        <v>208</v>
      </c>
      <c r="D145" s="1">
        <v>3111.6</v>
      </c>
      <c r="E145" s="1">
        <f t="shared" ref="E145:E150" si="140">D145</f>
        <v>3111.6</v>
      </c>
      <c r="F145" s="1">
        <f>E145*2</f>
        <v>6223.2</v>
      </c>
      <c r="G145" s="7">
        <f t="shared" ref="G145:G150" si="141">+F145*12</f>
        <v>74678.399999999994</v>
      </c>
      <c r="H145" s="12">
        <v>5186.1000000000004</v>
      </c>
      <c r="I145" s="8">
        <f t="shared" ref="I145:I150" si="142">+(E145*2)*0.3</f>
        <v>1866.9599999999998</v>
      </c>
      <c r="J145" s="1">
        <f t="shared" ref="J145:J150" si="143">G145+H145+I145</f>
        <v>81731.460000000006</v>
      </c>
    </row>
    <row r="146" spans="1:10" x14ac:dyDescent="0.25">
      <c r="A146" s="16">
        <v>53</v>
      </c>
      <c r="B146" s="19">
        <v>1</v>
      </c>
      <c r="C146" s="26" t="s">
        <v>234</v>
      </c>
      <c r="D146" s="1">
        <v>3111.6</v>
      </c>
      <c r="E146" s="1">
        <f t="shared" si="140"/>
        <v>3111.6</v>
      </c>
      <c r="F146" s="1">
        <f>E146*2</f>
        <v>6223.2</v>
      </c>
      <c r="G146" s="7">
        <f t="shared" si="141"/>
        <v>74678.399999999994</v>
      </c>
      <c r="H146" s="12">
        <v>5186.1000000000004</v>
      </c>
      <c r="I146" s="8">
        <f t="shared" si="142"/>
        <v>1866.9599999999998</v>
      </c>
      <c r="J146" s="1">
        <f t="shared" si="143"/>
        <v>81731.460000000006</v>
      </c>
    </row>
    <row r="147" spans="1:10" x14ac:dyDescent="0.25">
      <c r="A147" s="16">
        <v>53</v>
      </c>
      <c r="B147" s="19">
        <v>1</v>
      </c>
      <c r="C147" s="26" t="s">
        <v>186</v>
      </c>
      <c r="D147" s="1">
        <v>3111.6</v>
      </c>
      <c r="E147" s="1">
        <f t="shared" si="140"/>
        <v>3111.6</v>
      </c>
      <c r="F147" s="1">
        <f>E147*2</f>
        <v>6223.2</v>
      </c>
      <c r="G147" s="7">
        <f t="shared" si="141"/>
        <v>74678.399999999994</v>
      </c>
      <c r="H147" s="12">
        <v>5186.1000000000004</v>
      </c>
      <c r="I147" s="8">
        <f t="shared" si="142"/>
        <v>1866.9599999999998</v>
      </c>
      <c r="J147" s="1">
        <f t="shared" si="143"/>
        <v>81731.460000000006</v>
      </c>
    </row>
    <row r="148" spans="1:10" x14ac:dyDescent="0.25">
      <c r="A148" s="16">
        <v>53</v>
      </c>
      <c r="B148" s="16">
        <v>6</v>
      </c>
      <c r="C148" s="22" t="s">
        <v>15</v>
      </c>
      <c r="D148" s="1">
        <v>3111.6</v>
      </c>
      <c r="E148" s="1">
        <f t="shared" si="140"/>
        <v>3111.6</v>
      </c>
      <c r="F148" s="1">
        <f>D148*2</f>
        <v>6223.2</v>
      </c>
      <c r="G148" s="7">
        <f t="shared" si="141"/>
        <v>74678.399999999994</v>
      </c>
      <c r="H148" s="12">
        <f>+E148*2</f>
        <v>6223.2</v>
      </c>
      <c r="I148" s="8">
        <f t="shared" si="142"/>
        <v>1866.9599999999998</v>
      </c>
      <c r="J148" s="1">
        <f t="shared" si="143"/>
        <v>82768.56</v>
      </c>
    </row>
    <row r="149" spans="1:10" x14ac:dyDescent="0.25">
      <c r="A149" s="16">
        <v>53</v>
      </c>
      <c r="B149" s="16">
        <v>2</v>
      </c>
      <c r="C149" s="22" t="s">
        <v>217</v>
      </c>
      <c r="D149" s="1">
        <v>3111.6</v>
      </c>
      <c r="E149" s="1">
        <f t="shared" si="140"/>
        <v>3111.6</v>
      </c>
      <c r="F149" s="1">
        <f>D149*2</f>
        <v>6223.2</v>
      </c>
      <c r="G149" s="7">
        <f t="shared" si="141"/>
        <v>74678.399999999994</v>
      </c>
      <c r="H149" s="12">
        <f>+E149*2</f>
        <v>6223.2</v>
      </c>
      <c r="I149" s="8">
        <f t="shared" si="142"/>
        <v>1866.9599999999998</v>
      </c>
      <c r="J149" s="1">
        <f t="shared" si="143"/>
        <v>82768.56</v>
      </c>
    </row>
    <row r="150" spans="1:10" x14ac:dyDescent="0.25">
      <c r="A150" s="16">
        <v>53</v>
      </c>
      <c r="B150" s="16">
        <v>1</v>
      </c>
      <c r="C150" s="22" t="s">
        <v>129</v>
      </c>
      <c r="D150" s="1">
        <v>3111.6</v>
      </c>
      <c r="E150" s="1">
        <f t="shared" si="140"/>
        <v>3111.6</v>
      </c>
      <c r="F150" s="1">
        <f>D150*2</f>
        <v>6223.2</v>
      </c>
      <c r="G150" s="7">
        <f t="shared" si="141"/>
        <v>74678.399999999994</v>
      </c>
      <c r="H150" s="12">
        <f>+E150*2</f>
        <v>6223.2</v>
      </c>
      <c r="I150" s="8">
        <f t="shared" si="142"/>
        <v>1866.9599999999998</v>
      </c>
      <c r="J150" s="1">
        <f t="shared" si="143"/>
        <v>82768.56</v>
      </c>
    </row>
    <row r="151" spans="1:10" x14ac:dyDescent="0.25">
      <c r="A151" s="16">
        <v>53</v>
      </c>
      <c r="B151" s="16">
        <v>1</v>
      </c>
      <c r="C151" s="22" t="s">
        <v>179</v>
      </c>
      <c r="D151" s="1">
        <v>3111.6</v>
      </c>
      <c r="E151" s="1">
        <f t="shared" ref="E151" si="144">D151</f>
        <v>3111.6</v>
      </c>
      <c r="F151" s="1">
        <f t="shared" ref="F151" si="145">D151*2</f>
        <v>6223.2</v>
      </c>
      <c r="G151" s="7">
        <f t="shared" ref="G151" si="146">+F151*12</f>
        <v>74678.399999999994</v>
      </c>
      <c r="H151" s="12">
        <f t="shared" ref="H151" si="147">+E151*2</f>
        <v>6223.2</v>
      </c>
      <c r="I151" s="8">
        <f t="shared" ref="I151" si="148">+(E151*2)*0.3</f>
        <v>1866.9599999999998</v>
      </c>
      <c r="J151" s="1">
        <f t="shared" ref="J151" si="149">G151+H151+I151</f>
        <v>82768.56</v>
      </c>
    </row>
    <row r="152" spans="1:10" x14ac:dyDescent="0.25">
      <c r="A152" s="16">
        <v>53</v>
      </c>
      <c r="B152" s="16">
        <v>1</v>
      </c>
      <c r="C152" s="22" t="s">
        <v>37</v>
      </c>
      <c r="D152" s="1">
        <v>3111.6</v>
      </c>
      <c r="E152" s="1">
        <f t="shared" ref="E152" si="150">D152</f>
        <v>3111.6</v>
      </c>
      <c r="F152" s="1">
        <f t="shared" ref="F152" si="151">D152*2</f>
        <v>6223.2</v>
      </c>
      <c r="G152" s="7">
        <f t="shared" ref="G152" si="152">+F152*12</f>
        <v>74678.399999999994</v>
      </c>
      <c r="H152" s="12">
        <f t="shared" ref="H152" si="153">+E152*2</f>
        <v>6223.2</v>
      </c>
      <c r="I152" s="8">
        <f t="shared" ref="I152" si="154">+(E152*2)*0.3</f>
        <v>1866.9599999999998</v>
      </c>
      <c r="J152" s="1">
        <f t="shared" ref="J152" si="155">G152+H152+I152</f>
        <v>82768.56</v>
      </c>
    </row>
    <row r="153" spans="1:10" x14ac:dyDescent="0.25">
      <c r="A153" s="16">
        <v>53</v>
      </c>
      <c r="B153" s="16">
        <v>1</v>
      </c>
      <c r="C153" s="22" t="s">
        <v>210</v>
      </c>
      <c r="D153" s="1">
        <v>3111.6</v>
      </c>
      <c r="E153" s="1">
        <f>D153</f>
        <v>3111.6</v>
      </c>
      <c r="F153" s="1">
        <f>D153*2</f>
        <v>6223.2</v>
      </c>
      <c r="G153" s="7">
        <f>+F153*12</f>
        <v>74678.399999999994</v>
      </c>
      <c r="H153" s="12">
        <f>+E153*2</f>
        <v>6223.2</v>
      </c>
      <c r="I153" s="8">
        <f>+(E153*2)*0.3</f>
        <v>1866.9599999999998</v>
      </c>
      <c r="J153" s="1">
        <f>G153+H153+I153</f>
        <v>82768.56</v>
      </c>
    </row>
    <row r="154" spans="1:10" x14ac:dyDescent="0.25">
      <c r="A154" s="16">
        <v>53</v>
      </c>
      <c r="B154" s="19">
        <v>1</v>
      </c>
      <c r="C154" s="26" t="s">
        <v>244</v>
      </c>
      <c r="D154" s="1">
        <v>3111.6</v>
      </c>
      <c r="E154" s="1">
        <f>D154</f>
        <v>3111.6</v>
      </c>
      <c r="F154" s="1">
        <f>E154*2</f>
        <v>6223.2</v>
      </c>
      <c r="G154" s="7">
        <f>+F154*12</f>
        <v>74678.399999999994</v>
      </c>
      <c r="H154" s="12">
        <v>5186.1000000000004</v>
      </c>
      <c r="I154" s="8">
        <f>+(E154*2)*0.3</f>
        <v>1866.9599999999998</v>
      </c>
      <c r="J154" s="1">
        <f>G154+H154+I154</f>
        <v>81731.460000000006</v>
      </c>
    </row>
    <row r="155" spans="1:10" x14ac:dyDescent="0.25">
      <c r="A155" s="16">
        <v>53</v>
      </c>
      <c r="B155" s="16">
        <v>1</v>
      </c>
      <c r="C155" s="22" t="s">
        <v>193</v>
      </c>
      <c r="D155" s="1">
        <v>3111.6</v>
      </c>
      <c r="E155" s="1">
        <f>D155</f>
        <v>3111.6</v>
      </c>
      <c r="F155" s="1">
        <f>D155*2</f>
        <v>6223.2</v>
      </c>
      <c r="G155" s="7">
        <f>+F155*12</f>
        <v>74678.399999999994</v>
      </c>
      <c r="H155" s="12">
        <f>+E155*2</f>
        <v>6223.2</v>
      </c>
      <c r="I155" s="8">
        <f>+(E155*2)*0.3</f>
        <v>1866.9599999999998</v>
      </c>
      <c r="J155" s="1">
        <f>G155+H155+I155</f>
        <v>82768.56</v>
      </c>
    </row>
    <row r="156" spans="1:10" x14ac:dyDescent="0.25">
      <c r="A156" s="16">
        <v>53</v>
      </c>
      <c r="B156" s="16">
        <v>1</v>
      </c>
      <c r="C156" s="22" t="s">
        <v>227</v>
      </c>
      <c r="D156" s="1">
        <v>3111.6</v>
      </c>
      <c r="E156" s="1">
        <f t="shared" ref="E156" si="156">D156</f>
        <v>3111.6</v>
      </c>
      <c r="F156" s="1">
        <f t="shared" ref="F156" si="157">D156*2</f>
        <v>6223.2</v>
      </c>
      <c r="G156" s="7">
        <f t="shared" ref="G156" si="158">+F156*12</f>
        <v>74678.399999999994</v>
      </c>
      <c r="H156" s="12">
        <f t="shared" ref="H156" si="159">+E156*2</f>
        <v>6223.2</v>
      </c>
      <c r="I156" s="8">
        <f t="shared" ref="I156" si="160">+(E156*2)*0.3</f>
        <v>1866.9599999999998</v>
      </c>
      <c r="J156" s="1">
        <f t="shared" ref="J156" si="161">G156+H156+I156</f>
        <v>82768.56</v>
      </c>
    </row>
    <row r="157" spans="1:10" x14ac:dyDescent="0.25">
      <c r="A157" s="16">
        <v>53</v>
      </c>
      <c r="B157" s="16">
        <v>1</v>
      </c>
      <c r="C157" s="22" t="s">
        <v>135</v>
      </c>
      <c r="D157" s="1">
        <v>3111.6</v>
      </c>
      <c r="E157" s="1">
        <f>D157</f>
        <v>3111.6</v>
      </c>
      <c r="F157" s="1">
        <f>D157*2</f>
        <v>6223.2</v>
      </c>
      <c r="G157" s="7">
        <f>+F157*12</f>
        <v>74678.399999999994</v>
      </c>
      <c r="H157" s="12">
        <f>+E157*2</f>
        <v>6223.2</v>
      </c>
      <c r="I157" s="8">
        <f>+(E157*2)*0.3</f>
        <v>1866.9599999999998</v>
      </c>
      <c r="J157" s="1">
        <f>G157+H157+I157</f>
        <v>82768.56</v>
      </c>
    </row>
    <row r="158" spans="1:10" x14ac:dyDescent="0.25">
      <c r="A158" s="16">
        <v>53</v>
      </c>
      <c r="B158" s="16">
        <v>1</v>
      </c>
      <c r="C158" s="22" t="s">
        <v>109</v>
      </c>
      <c r="D158" s="1">
        <v>3111.6</v>
      </c>
      <c r="E158" s="1">
        <f>D158</f>
        <v>3111.6</v>
      </c>
      <c r="F158" s="1">
        <f>D158*2</f>
        <v>6223.2</v>
      </c>
      <c r="G158" s="7">
        <f>+F158*12</f>
        <v>74678.399999999994</v>
      </c>
      <c r="H158" s="12">
        <f>+E158*2</f>
        <v>6223.2</v>
      </c>
      <c r="I158" s="8">
        <f>+(E158*2)*0.3</f>
        <v>1866.9599999999998</v>
      </c>
      <c r="J158" s="1">
        <f>G158+H158+I158</f>
        <v>82768.56</v>
      </c>
    </row>
    <row r="159" spans="1:10" x14ac:dyDescent="0.25">
      <c r="A159" s="16">
        <v>53</v>
      </c>
      <c r="B159" s="16">
        <v>2</v>
      </c>
      <c r="C159" s="22" t="s">
        <v>231</v>
      </c>
      <c r="D159" s="1">
        <v>3111.6</v>
      </c>
      <c r="E159" s="1">
        <f t="shared" ref="E159" si="162">D159</f>
        <v>3111.6</v>
      </c>
      <c r="F159" s="1">
        <f t="shared" ref="F159" si="163">D159*2</f>
        <v>6223.2</v>
      </c>
      <c r="G159" s="7">
        <f t="shared" ref="G159" si="164">+F159*12</f>
        <v>74678.399999999994</v>
      </c>
      <c r="H159" s="12">
        <f t="shared" ref="H159" si="165">+E159*2</f>
        <v>6223.2</v>
      </c>
      <c r="I159" s="8">
        <f t="shared" ref="I159" si="166">+(E159*2)*0.3</f>
        <v>1866.9599999999998</v>
      </c>
      <c r="J159" s="1">
        <f t="shared" ref="J159" si="167">G159+H159+I159</f>
        <v>82768.56</v>
      </c>
    </row>
    <row r="160" spans="1:10" x14ac:dyDescent="0.25">
      <c r="A160" s="16">
        <v>53</v>
      </c>
      <c r="B160" s="16">
        <v>4</v>
      </c>
      <c r="C160" s="22" t="s">
        <v>222</v>
      </c>
      <c r="D160" s="1">
        <v>3111.6</v>
      </c>
      <c r="E160" s="1">
        <f t="shared" ref="E160:E178" si="168">D160</f>
        <v>3111.6</v>
      </c>
      <c r="F160" s="1">
        <f t="shared" ref="F160:F169" si="169">D160*2</f>
        <v>6223.2</v>
      </c>
      <c r="G160" s="7">
        <f t="shared" ref="G160:G172" si="170">+F160*12</f>
        <v>74678.399999999994</v>
      </c>
      <c r="H160" s="12">
        <f t="shared" ref="H160:H169" si="171">+E160*2</f>
        <v>6223.2</v>
      </c>
      <c r="I160" s="8">
        <f t="shared" ref="I160:I172" si="172">+(E160*2)*0.3</f>
        <v>1866.9599999999998</v>
      </c>
      <c r="J160" s="1">
        <f t="shared" ref="J160:J172" si="173">G160+H160+I160</f>
        <v>82768.56</v>
      </c>
    </row>
    <row r="161" spans="1:10" x14ac:dyDescent="0.25">
      <c r="A161" s="16">
        <v>53</v>
      </c>
      <c r="B161" s="16">
        <v>1</v>
      </c>
      <c r="C161" s="22" t="s">
        <v>175</v>
      </c>
      <c r="D161" s="1">
        <v>3111.6</v>
      </c>
      <c r="E161" s="1">
        <f t="shared" si="168"/>
        <v>3111.6</v>
      </c>
      <c r="F161" s="1">
        <f t="shared" si="169"/>
        <v>6223.2</v>
      </c>
      <c r="G161" s="7">
        <f t="shared" si="170"/>
        <v>74678.399999999994</v>
      </c>
      <c r="H161" s="12">
        <f t="shared" si="171"/>
        <v>6223.2</v>
      </c>
      <c r="I161" s="8">
        <f t="shared" si="172"/>
        <v>1866.9599999999998</v>
      </c>
      <c r="J161" s="1">
        <f t="shared" si="173"/>
        <v>82768.56</v>
      </c>
    </row>
    <row r="162" spans="1:10" x14ac:dyDescent="0.25">
      <c r="A162" s="16">
        <v>53</v>
      </c>
      <c r="B162" s="16">
        <v>1</v>
      </c>
      <c r="C162" s="22" t="s">
        <v>176</v>
      </c>
      <c r="D162" s="1">
        <v>3111.6</v>
      </c>
      <c r="E162" s="1">
        <f t="shared" si="168"/>
        <v>3111.6</v>
      </c>
      <c r="F162" s="1">
        <f t="shared" si="169"/>
        <v>6223.2</v>
      </c>
      <c r="G162" s="7">
        <f t="shared" si="170"/>
        <v>74678.399999999994</v>
      </c>
      <c r="H162" s="12">
        <f t="shared" si="171"/>
        <v>6223.2</v>
      </c>
      <c r="I162" s="8">
        <f t="shared" si="172"/>
        <v>1866.9599999999998</v>
      </c>
      <c r="J162" s="1">
        <f t="shared" si="173"/>
        <v>82768.56</v>
      </c>
    </row>
    <row r="163" spans="1:10" x14ac:dyDescent="0.25">
      <c r="A163" s="16">
        <v>53</v>
      </c>
      <c r="B163" s="16">
        <v>1</v>
      </c>
      <c r="C163" s="22" t="s">
        <v>98</v>
      </c>
      <c r="D163" s="1">
        <v>3111.6</v>
      </c>
      <c r="E163" s="1">
        <f t="shared" si="168"/>
        <v>3111.6</v>
      </c>
      <c r="F163" s="1">
        <f t="shared" si="169"/>
        <v>6223.2</v>
      </c>
      <c r="G163" s="7">
        <f t="shared" si="170"/>
        <v>74678.399999999994</v>
      </c>
      <c r="H163" s="12">
        <f t="shared" si="171"/>
        <v>6223.2</v>
      </c>
      <c r="I163" s="8">
        <f t="shared" si="172"/>
        <v>1866.9599999999998</v>
      </c>
      <c r="J163" s="1">
        <f t="shared" si="173"/>
        <v>82768.56</v>
      </c>
    </row>
    <row r="164" spans="1:10" x14ac:dyDescent="0.25">
      <c r="A164" s="16">
        <v>53</v>
      </c>
      <c r="B164" s="16">
        <v>1</v>
      </c>
      <c r="C164" s="22" t="s">
        <v>99</v>
      </c>
      <c r="D164" s="1">
        <v>3111.6</v>
      </c>
      <c r="E164" s="1">
        <f t="shared" si="168"/>
        <v>3111.6</v>
      </c>
      <c r="F164" s="1">
        <f t="shared" si="169"/>
        <v>6223.2</v>
      </c>
      <c r="G164" s="7">
        <f t="shared" si="170"/>
        <v>74678.399999999994</v>
      </c>
      <c r="H164" s="12">
        <f t="shared" si="171"/>
        <v>6223.2</v>
      </c>
      <c r="I164" s="8">
        <f t="shared" si="172"/>
        <v>1866.9599999999998</v>
      </c>
      <c r="J164" s="1">
        <f t="shared" si="173"/>
        <v>82768.56</v>
      </c>
    </row>
    <row r="165" spans="1:10" x14ac:dyDescent="0.25">
      <c r="A165" s="16">
        <v>53</v>
      </c>
      <c r="B165" s="19">
        <v>1</v>
      </c>
      <c r="C165" s="26" t="s">
        <v>97</v>
      </c>
      <c r="D165" s="1">
        <v>3111.6</v>
      </c>
      <c r="E165" s="1">
        <f t="shared" si="168"/>
        <v>3111.6</v>
      </c>
      <c r="F165" s="1">
        <f t="shared" si="169"/>
        <v>6223.2</v>
      </c>
      <c r="G165" s="7">
        <f t="shared" si="170"/>
        <v>74678.399999999994</v>
      </c>
      <c r="H165" s="12">
        <f t="shared" si="171"/>
        <v>6223.2</v>
      </c>
      <c r="I165" s="8">
        <f t="shared" si="172"/>
        <v>1866.9599999999998</v>
      </c>
      <c r="J165" s="1">
        <f t="shared" si="173"/>
        <v>82768.56</v>
      </c>
    </row>
    <row r="166" spans="1:10" x14ac:dyDescent="0.25">
      <c r="A166" s="16">
        <v>53</v>
      </c>
      <c r="B166" s="19">
        <v>1</v>
      </c>
      <c r="C166" s="26" t="s">
        <v>100</v>
      </c>
      <c r="D166" s="1">
        <v>3111.6</v>
      </c>
      <c r="E166" s="1">
        <f t="shared" si="168"/>
        <v>3111.6</v>
      </c>
      <c r="F166" s="1">
        <f t="shared" si="169"/>
        <v>6223.2</v>
      </c>
      <c r="G166" s="7">
        <f t="shared" si="170"/>
        <v>74678.399999999994</v>
      </c>
      <c r="H166" s="12">
        <f t="shared" si="171"/>
        <v>6223.2</v>
      </c>
      <c r="I166" s="8">
        <f t="shared" si="172"/>
        <v>1866.9599999999998</v>
      </c>
      <c r="J166" s="1">
        <f t="shared" si="173"/>
        <v>82768.56</v>
      </c>
    </row>
    <row r="167" spans="1:10" x14ac:dyDescent="0.25">
      <c r="A167" s="16">
        <v>53</v>
      </c>
      <c r="B167" s="19">
        <v>1</v>
      </c>
      <c r="C167" s="27" t="s">
        <v>101</v>
      </c>
      <c r="D167" s="1">
        <v>3111.6</v>
      </c>
      <c r="E167" s="1">
        <f t="shared" si="168"/>
        <v>3111.6</v>
      </c>
      <c r="F167" s="1">
        <f t="shared" si="169"/>
        <v>6223.2</v>
      </c>
      <c r="G167" s="7">
        <f t="shared" si="170"/>
        <v>74678.399999999994</v>
      </c>
      <c r="H167" s="12">
        <f t="shared" si="171"/>
        <v>6223.2</v>
      </c>
      <c r="I167" s="8">
        <f t="shared" si="172"/>
        <v>1866.9599999999998</v>
      </c>
      <c r="J167" s="1">
        <f t="shared" si="173"/>
        <v>82768.56</v>
      </c>
    </row>
    <row r="168" spans="1:10" x14ac:dyDescent="0.25">
      <c r="A168" s="16">
        <v>53</v>
      </c>
      <c r="B168" s="16">
        <v>2</v>
      </c>
      <c r="C168" s="22" t="s">
        <v>195</v>
      </c>
      <c r="D168" s="1">
        <v>3111.6</v>
      </c>
      <c r="E168" s="1">
        <f t="shared" si="168"/>
        <v>3111.6</v>
      </c>
      <c r="F168" s="1">
        <f t="shared" si="169"/>
        <v>6223.2</v>
      </c>
      <c r="G168" s="7">
        <f t="shared" si="170"/>
        <v>74678.399999999994</v>
      </c>
      <c r="H168" s="12">
        <f t="shared" si="171"/>
        <v>6223.2</v>
      </c>
      <c r="I168" s="8">
        <f t="shared" si="172"/>
        <v>1866.9599999999998</v>
      </c>
      <c r="J168" s="1">
        <f t="shared" si="173"/>
        <v>82768.56</v>
      </c>
    </row>
    <row r="169" spans="1:10" x14ac:dyDescent="0.25">
      <c r="A169" s="16">
        <v>53</v>
      </c>
      <c r="B169" s="16">
        <v>1</v>
      </c>
      <c r="C169" s="22" t="s">
        <v>239</v>
      </c>
      <c r="D169" s="1">
        <v>3111.6</v>
      </c>
      <c r="E169" s="1">
        <f t="shared" si="168"/>
        <v>3111.6</v>
      </c>
      <c r="F169" s="1">
        <f t="shared" si="169"/>
        <v>6223.2</v>
      </c>
      <c r="G169" s="7">
        <f t="shared" si="170"/>
        <v>74678.399999999994</v>
      </c>
      <c r="H169" s="12">
        <f t="shared" si="171"/>
        <v>6223.2</v>
      </c>
      <c r="I169" s="8">
        <f t="shared" si="172"/>
        <v>1866.9599999999998</v>
      </c>
      <c r="J169" s="1">
        <f t="shared" si="173"/>
        <v>82768.56</v>
      </c>
    </row>
    <row r="170" spans="1:10" x14ac:dyDescent="0.25">
      <c r="A170" s="16">
        <v>53</v>
      </c>
      <c r="B170" s="19">
        <v>2</v>
      </c>
      <c r="C170" s="27" t="s">
        <v>200</v>
      </c>
      <c r="D170" s="1">
        <v>3111.6</v>
      </c>
      <c r="E170" s="1">
        <f t="shared" si="168"/>
        <v>3111.6</v>
      </c>
      <c r="F170" s="1">
        <f>E170*2</f>
        <v>6223.2</v>
      </c>
      <c r="G170" s="7">
        <f t="shared" si="170"/>
        <v>74678.399999999994</v>
      </c>
      <c r="H170" s="12">
        <v>5186.1000000000004</v>
      </c>
      <c r="I170" s="8">
        <f t="shared" si="172"/>
        <v>1866.9599999999998</v>
      </c>
      <c r="J170" s="1">
        <f t="shared" si="173"/>
        <v>81731.460000000006</v>
      </c>
    </row>
    <row r="171" spans="1:10" x14ac:dyDescent="0.25">
      <c r="A171" s="16">
        <v>53</v>
      </c>
      <c r="B171" s="16">
        <v>2</v>
      </c>
      <c r="C171" s="22" t="s">
        <v>221</v>
      </c>
      <c r="D171" s="1">
        <v>3111.6</v>
      </c>
      <c r="E171" s="1">
        <f t="shared" si="168"/>
        <v>3111.6</v>
      </c>
      <c r="F171" s="1">
        <f>D171*2</f>
        <v>6223.2</v>
      </c>
      <c r="G171" s="7">
        <f t="shared" si="170"/>
        <v>74678.399999999994</v>
      </c>
      <c r="H171" s="12">
        <f>+E171*2</f>
        <v>6223.2</v>
      </c>
      <c r="I171" s="8">
        <f t="shared" si="172"/>
        <v>1866.9599999999998</v>
      </c>
      <c r="J171" s="1">
        <f t="shared" si="173"/>
        <v>82768.56</v>
      </c>
    </row>
    <row r="172" spans="1:10" x14ac:dyDescent="0.25">
      <c r="A172" s="16">
        <v>53</v>
      </c>
      <c r="B172" s="16">
        <v>1</v>
      </c>
      <c r="C172" s="22" t="s">
        <v>84</v>
      </c>
      <c r="D172" s="1">
        <v>3111.6</v>
      </c>
      <c r="E172" s="1">
        <f t="shared" si="168"/>
        <v>3111.6</v>
      </c>
      <c r="F172" s="1">
        <f>D172*2</f>
        <v>6223.2</v>
      </c>
      <c r="G172" s="7">
        <f t="shared" si="170"/>
        <v>74678.399999999994</v>
      </c>
      <c r="H172" s="12">
        <f>+E172*2</f>
        <v>6223.2</v>
      </c>
      <c r="I172" s="8">
        <f t="shared" si="172"/>
        <v>1866.9599999999998</v>
      </c>
      <c r="J172" s="1">
        <f t="shared" si="173"/>
        <v>82768.56</v>
      </c>
    </row>
    <row r="173" spans="1:10" x14ac:dyDescent="0.25">
      <c r="A173" s="16">
        <v>53</v>
      </c>
      <c r="B173" s="16">
        <v>1</v>
      </c>
      <c r="C173" s="22" t="s">
        <v>86</v>
      </c>
      <c r="D173" s="1">
        <v>3111.6</v>
      </c>
      <c r="E173" s="1">
        <f t="shared" si="168"/>
        <v>3111.6</v>
      </c>
      <c r="F173" s="1">
        <f t="shared" ref="F173" si="174">D173*2</f>
        <v>6223.2</v>
      </c>
      <c r="G173" s="7">
        <f t="shared" ref="G173" si="175">+F173*12</f>
        <v>74678.399999999994</v>
      </c>
      <c r="H173" s="12">
        <f t="shared" ref="H173" si="176">+E173*2</f>
        <v>6223.2</v>
      </c>
      <c r="I173" s="8">
        <f t="shared" ref="I173" si="177">+(E173*2)*0.3</f>
        <v>1866.9599999999998</v>
      </c>
      <c r="J173" s="1">
        <f t="shared" ref="J173" si="178">G173+H173+I173</f>
        <v>82768.56</v>
      </c>
    </row>
    <row r="174" spans="1:10" x14ac:dyDescent="0.25">
      <c r="A174" s="16">
        <v>53</v>
      </c>
      <c r="B174" s="16">
        <v>1</v>
      </c>
      <c r="C174" s="22" t="s">
        <v>163</v>
      </c>
      <c r="D174" s="1">
        <v>3111.6</v>
      </c>
      <c r="E174" s="1">
        <f t="shared" si="168"/>
        <v>3111.6</v>
      </c>
      <c r="F174" s="1">
        <f>D174*2</f>
        <v>6223.2</v>
      </c>
      <c r="G174" s="7">
        <f>+F174*12</f>
        <v>74678.399999999994</v>
      </c>
      <c r="H174" s="12">
        <f>+E174*2</f>
        <v>6223.2</v>
      </c>
      <c r="I174" s="8">
        <f>+(E174*2)*0.3</f>
        <v>1866.9599999999998</v>
      </c>
      <c r="J174" s="1">
        <f>G174+H174+I174</f>
        <v>82768.56</v>
      </c>
    </row>
    <row r="175" spans="1:10" x14ac:dyDescent="0.25">
      <c r="A175" s="16">
        <v>53</v>
      </c>
      <c r="B175" s="16">
        <v>1</v>
      </c>
      <c r="C175" s="22" t="s">
        <v>224</v>
      </c>
      <c r="D175" s="1">
        <v>3111.6</v>
      </c>
      <c r="E175" s="1">
        <f t="shared" si="168"/>
        <v>3111.6</v>
      </c>
      <c r="F175" s="1">
        <f>D175*2</f>
        <v>6223.2</v>
      </c>
      <c r="G175" s="7">
        <f>+F175*12</f>
        <v>74678.399999999994</v>
      </c>
      <c r="H175" s="12">
        <f>+E175*2</f>
        <v>6223.2</v>
      </c>
      <c r="I175" s="8">
        <f>+(E175*2)*0.3</f>
        <v>1866.9599999999998</v>
      </c>
      <c r="J175" s="1">
        <f>G175+H175+I175</f>
        <v>82768.56</v>
      </c>
    </row>
    <row r="176" spans="1:10" x14ac:dyDescent="0.25">
      <c r="A176" s="16">
        <v>53</v>
      </c>
      <c r="B176" s="16">
        <v>3</v>
      </c>
      <c r="C176" s="22" t="s">
        <v>204</v>
      </c>
      <c r="D176" s="1">
        <v>3111.6</v>
      </c>
      <c r="E176" s="1">
        <f t="shared" si="168"/>
        <v>3111.6</v>
      </c>
      <c r="F176" s="1">
        <f>E176*2</f>
        <v>6223.2</v>
      </c>
      <c r="G176" s="7">
        <f>+F176*12</f>
        <v>74678.399999999994</v>
      </c>
      <c r="H176" s="12">
        <v>5186.1000000000004</v>
      </c>
      <c r="I176" s="8">
        <f>+(E176*2)*0.3</f>
        <v>1866.9599999999998</v>
      </c>
      <c r="J176" s="1">
        <f>G176+H176+I176</f>
        <v>81731.460000000006</v>
      </c>
    </row>
    <row r="177" spans="1:10" x14ac:dyDescent="0.25">
      <c r="A177" s="16">
        <v>53</v>
      </c>
      <c r="B177" s="16">
        <v>1</v>
      </c>
      <c r="C177" s="22" t="s">
        <v>194</v>
      </c>
      <c r="D177" s="1">
        <v>3111.6</v>
      </c>
      <c r="E177" s="1">
        <f t="shared" si="168"/>
        <v>3111.6</v>
      </c>
      <c r="F177" s="1">
        <f>E177*2</f>
        <v>6223.2</v>
      </c>
      <c r="G177" s="7">
        <f>+F177*12</f>
        <v>74678.399999999994</v>
      </c>
      <c r="H177" s="12">
        <v>5186.1000000000004</v>
      </c>
      <c r="I177" s="8">
        <f>+(E177*2)*0.3</f>
        <v>1866.9599999999998</v>
      </c>
      <c r="J177" s="1">
        <f>G177+H177+I177</f>
        <v>81731.460000000006</v>
      </c>
    </row>
    <row r="178" spans="1:10" x14ac:dyDescent="0.25">
      <c r="A178" s="16">
        <v>53</v>
      </c>
      <c r="B178" s="16">
        <v>1</v>
      </c>
      <c r="C178" s="22" t="s">
        <v>209</v>
      </c>
      <c r="D178" s="1">
        <v>3111.6</v>
      </c>
      <c r="E178" s="1">
        <f t="shared" si="168"/>
        <v>3111.6</v>
      </c>
      <c r="F178" s="1">
        <f t="shared" ref="F178" si="179">E178*2</f>
        <v>6223.2</v>
      </c>
      <c r="G178" s="7">
        <f t="shared" ref="G178" si="180">+F178*12</f>
        <v>74678.399999999994</v>
      </c>
      <c r="H178" s="12">
        <v>5186.1000000000004</v>
      </c>
      <c r="I178" s="8">
        <f t="shared" ref="I178" si="181">+(E178*2)*0.3</f>
        <v>1866.9599999999998</v>
      </c>
      <c r="J178" s="1">
        <f t="shared" ref="J178" si="182">G178+H178+I178</f>
        <v>81731.460000000006</v>
      </c>
    </row>
    <row r="179" spans="1:10" x14ac:dyDescent="0.25">
      <c r="A179" s="16">
        <v>54</v>
      </c>
      <c r="B179" s="16">
        <v>1</v>
      </c>
      <c r="C179" s="22" t="s">
        <v>38</v>
      </c>
      <c r="D179" s="1">
        <v>3007.11</v>
      </c>
      <c r="E179" s="1">
        <f t="shared" ref="E179:E220" si="183">D179</f>
        <v>3007.11</v>
      </c>
      <c r="F179" s="1">
        <f>D179*2</f>
        <v>6014.22</v>
      </c>
      <c r="G179" s="7">
        <f>+F179*12</f>
        <v>72170.64</v>
      </c>
      <c r="H179" s="12">
        <f>+E179*2</f>
        <v>6014.22</v>
      </c>
      <c r="I179" s="8">
        <f>+(E179*2)*0.3</f>
        <v>1804.2660000000001</v>
      </c>
      <c r="J179" s="1">
        <f>G179+H179+I179</f>
        <v>79989.126000000004</v>
      </c>
    </row>
    <row r="180" spans="1:10" x14ac:dyDescent="0.25">
      <c r="A180" s="16">
        <v>54</v>
      </c>
      <c r="B180" s="16">
        <v>1</v>
      </c>
      <c r="C180" s="22" t="s">
        <v>40</v>
      </c>
      <c r="D180" s="1">
        <v>3007.11</v>
      </c>
      <c r="E180" s="1">
        <f t="shared" si="183"/>
        <v>3007.11</v>
      </c>
      <c r="F180" s="1">
        <f>D180*2</f>
        <v>6014.22</v>
      </c>
      <c r="G180" s="7">
        <f>+F180*12</f>
        <v>72170.64</v>
      </c>
      <c r="H180" s="12">
        <f>+E180*2</f>
        <v>6014.22</v>
      </c>
      <c r="I180" s="8">
        <f>+(E180*2)*0.3</f>
        <v>1804.2660000000001</v>
      </c>
      <c r="J180" s="1">
        <f>G180+H180+I180</f>
        <v>79989.126000000004</v>
      </c>
    </row>
    <row r="181" spans="1:10" x14ac:dyDescent="0.25">
      <c r="A181" s="16">
        <v>54</v>
      </c>
      <c r="B181" s="16">
        <v>6</v>
      </c>
      <c r="C181" s="22" t="s">
        <v>120</v>
      </c>
      <c r="D181" s="1">
        <v>3007.11</v>
      </c>
      <c r="E181" s="1">
        <f t="shared" si="183"/>
        <v>3007.11</v>
      </c>
      <c r="F181" s="1">
        <f t="shared" si="110"/>
        <v>6014.22</v>
      </c>
      <c r="G181" s="7">
        <f t="shared" si="111"/>
        <v>72170.64</v>
      </c>
      <c r="H181" s="12">
        <f t="shared" si="112"/>
        <v>6014.22</v>
      </c>
      <c r="I181" s="8">
        <f t="shared" si="113"/>
        <v>1804.2660000000001</v>
      </c>
      <c r="J181" s="1">
        <f t="shared" si="114"/>
        <v>79989.126000000004</v>
      </c>
    </row>
    <row r="182" spans="1:10" x14ac:dyDescent="0.25">
      <c r="A182" s="16">
        <v>54</v>
      </c>
      <c r="B182" s="16">
        <v>1</v>
      </c>
      <c r="C182" s="22" t="s">
        <v>67</v>
      </c>
      <c r="D182" s="1">
        <v>3007.11</v>
      </c>
      <c r="E182" s="1">
        <f t="shared" si="183"/>
        <v>3007.11</v>
      </c>
      <c r="F182" s="1">
        <f t="shared" si="110"/>
        <v>6014.22</v>
      </c>
      <c r="G182" s="7">
        <f t="shared" si="111"/>
        <v>72170.64</v>
      </c>
      <c r="H182" s="12">
        <f t="shared" si="112"/>
        <v>6014.22</v>
      </c>
      <c r="I182" s="8">
        <f t="shared" si="113"/>
        <v>1804.2660000000001</v>
      </c>
      <c r="J182" s="1">
        <f t="shared" si="114"/>
        <v>79989.126000000004</v>
      </c>
    </row>
    <row r="183" spans="1:10" x14ac:dyDescent="0.25">
      <c r="A183" s="16">
        <v>54</v>
      </c>
      <c r="B183" s="16">
        <v>2</v>
      </c>
      <c r="C183" s="22" t="s">
        <v>128</v>
      </c>
      <c r="D183" s="1">
        <v>3007.11</v>
      </c>
      <c r="E183" s="1">
        <f t="shared" si="183"/>
        <v>3007.11</v>
      </c>
      <c r="F183" s="1">
        <f t="shared" si="110"/>
        <v>6014.22</v>
      </c>
      <c r="G183" s="7">
        <f t="shared" si="111"/>
        <v>72170.64</v>
      </c>
      <c r="H183" s="12">
        <f t="shared" si="112"/>
        <v>6014.22</v>
      </c>
      <c r="I183" s="8">
        <f t="shared" si="113"/>
        <v>1804.2660000000001</v>
      </c>
      <c r="J183" s="1">
        <f t="shared" si="114"/>
        <v>79989.126000000004</v>
      </c>
    </row>
    <row r="184" spans="1:10" x14ac:dyDescent="0.25">
      <c r="A184" s="16">
        <v>54</v>
      </c>
      <c r="B184" s="16">
        <v>1</v>
      </c>
      <c r="C184" s="22" t="s">
        <v>139</v>
      </c>
      <c r="D184" s="1">
        <v>3007.11</v>
      </c>
      <c r="E184" s="1">
        <f>D184</f>
        <v>3007.11</v>
      </c>
      <c r="F184" s="1">
        <f>D184*2</f>
        <v>6014.22</v>
      </c>
      <c r="G184" s="7">
        <f>+F184*12</f>
        <v>72170.64</v>
      </c>
      <c r="H184" s="12">
        <f>+E184*2</f>
        <v>6014.22</v>
      </c>
      <c r="I184" s="8">
        <f>+(E184*2)*0.3</f>
        <v>1804.2660000000001</v>
      </c>
      <c r="J184" s="1">
        <f>G184+H184+I184</f>
        <v>79989.126000000004</v>
      </c>
    </row>
    <row r="185" spans="1:10" x14ac:dyDescent="0.25">
      <c r="A185" s="16">
        <v>54</v>
      </c>
      <c r="B185" s="16">
        <v>1</v>
      </c>
      <c r="C185" s="22" t="s">
        <v>215</v>
      </c>
      <c r="D185" s="1">
        <v>3007.11</v>
      </c>
      <c r="E185" s="1">
        <f>D185</f>
        <v>3007.11</v>
      </c>
      <c r="F185" s="1">
        <f>D185*2</f>
        <v>6014.22</v>
      </c>
      <c r="G185" s="7">
        <f>+F185*12</f>
        <v>72170.64</v>
      </c>
      <c r="H185" s="12">
        <f>+E185*2</f>
        <v>6014.22</v>
      </c>
      <c r="I185" s="8">
        <f>+(E185*2)*0.3</f>
        <v>1804.2660000000001</v>
      </c>
      <c r="J185" s="1">
        <f>G185+H185+I185</f>
        <v>79989.126000000004</v>
      </c>
    </row>
    <row r="186" spans="1:10" x14ac:dyDescent="0.25">
      <c r="A186" s="16">
        <v>54</v>
      </c>
      <c r="B186" s="16">
        <v>1</v>
      </c>
      <c r="C186" s="22" t="s">
        <v>166</v>
      </c>
      <c r="D186" s="1">
        <v>3007.11</v>
      </c>
      <c r="E186" s="1">
        <f>D186</f>
        <v>3007.11</v>
      </c>
      <c r="F186" s="1">
        <f>D186*2</f>
        <v>6014.22</v>
      </c>
      <c r="G186" s="7">
        <f>+F186*12</f>
        <v>72170.64</v>
      </c>
      <c r="H186" s="12">
        <f>+E186*2</f>
        <v>6014.22</v>
      </c>
      <c r="I186" s="8">
        <f>+(E186*2)*0.3</f>
        <v>1804.2660000000001</v>
      </c>
      <c r="J186" s="1">
        <f>G186+H186+I186</f>
        <v>79989.126000000004</v>
      </c>
    </row>
    <row r="187" spans="1:10" x14ac:dyDescent="0.25">
      <c r="A187" s="16">
        <v>54</v>
      </c>
      <c r="B187" s="16">
        <v>1</v>
      </c>
      <c r="C187" s="22" t="s">
        <v>162</v>
      </c>
      <c r="D187" s="1">
        <v>3007.11</v>
      </c>
      <c r="E187" s="1">
        <f>D187</f>
        <v>3007.11</v>
      </c>
      <c r="F187" s="1">
        <f>D187*2</f>
        <v>6014.22</v>
      </c>
      <c r="G187" s="7">
        <f>+F187*12</f>
        <v>72170.64</v>
      </c>
      <c r="H187" s="12">
        <f>+E187*2</f>
        <v>6014.22</v>
      </c>
      <c r="I187" s="8">
        <f>+(E187*2)*0.3</f>
        <v>1804.2660000000001</v>
      </c>
      <c r="J187" s="1">
        <f>G187+H187+I187</f>
        <v>79989.126000000004</v>
      </c>
    </row>
    <row r="188" spans="1:10" x14ac:dyDescent="0.25">
      <c r="A188" s="16">
        <v>55</v>
      </c>
      <c r="B188" s="16">
        <v>1</v>
      </c>
      <c r="C188" s="22" t="s">
        <v>182</v>
      </c>
      <c r="D188" s="1">
        <v>2979.13</v>
      </c>
      <c r="E188" s="1">
        <v>2976.82</v>
      </c>
      <c r="F188" s="1">
        <f t="shared" si="110"/>
        <v>5958.26</v>
      </c>
      <c r="G188" s="7">
        <f t="shared" si="111"/>
        <v>71499.12</v>
      </c>
      <c r="H188" s="12">
        <f t="shared" si="112"/>
        <v>5953.64</v>
      </c>
      <c r="I188" s="8">
        <f t="shared" si="113"/>
        <v>1786.0920000000001</v>
      </c>
      <c r="J188" s="1">
        <f t="shared" si="114"/>
        <v>79238.851999999999</v>
      </c>
    </row>
    <row r="189" spans="1:10" x14ac:dyDescent="0.25">
      <c r="A189" s="16">
        <v>55</v>
      </c>
      <c r="B189" s="16">
        <v>1</v>
      </c>
      <c r="C189" s="22" t="s">
        <v>233</v>
      </c>
      <c r="D189" s="1">
        <v>2979.13</v>
      </c>
      <c r="E189" s="1">
        <v>2976.82</v>
      </c>
      <c r="F189" s="1">
        <f t="shared" ref="F189" si="184">D189*2</f>
        <v>5958.26</v>
      </c>
      <c r="G189" s="7">
        <f t="shared" ref="G189" si="185">+F189*12</f>
        <v>71499.12</v>
      </c>
      <c r="H189" s="12">
        <f t="shared" ref="H189" si="186">+E189*2</f>
        <v>5953.64</v>
      </c>
      <c r="I189" s="8">
        <f t="shared" ref="I189" si="187">+(E189*2)*0.3</f>
        <v>1786.0920000000001</v>
      </c>
      <c r="J189" s="1">
        <f t="shared" ref="J189" si="188">G189+H189+I189</f>
        <v>79238.851999999999</v>
      </c>
    </row>
    <row r="190" spans="1:10" x14ac:dyDescent="0.25">
      <c r="A190" s="16">
        <v>56</v>
      </c>
      <c r="B190" s="16">
        <v>1</v>
      </c>
      <c r="C190" s="22" t="s">
        <v>68</v>
      </c>
      <c r="D190" s="1">
        <v>2915.79</v>
      </c>
      <c r="E190" s="1">
        <f t="shared" si="183"/>
        <v>2915.79</v>
      </c>
      <c r="F190" s="1">
        <f t="shared" si="110"/>
        <v>5831.58</v>
      </c>
      <c r="G190" s="7">
        <f t="shared" si="111"/>
        <v>69978.959999999992</v>
      </c>
      <c r="H190" s="12">
        <f t="shared" si="112"/>
        <v>5831.58</v>
      </c>
      <c r="I190" s="8">
        <f t="shared" si="113"/>
        <v>1749.4739999999999</v>
      </c>
      <c r="J190" s="1">
        <f t="shared" si="114"/>
        <v>77560.013999999996</v>
      </c>
    </row>
    <row r="191" spans="1:10" x14ac:dyDescent="0.25">
      <c r="A191" s="16">
        <v>57</v>
      </c>
      <c r="B191" s="16">
        <v>1</v>
      </c>
      <c r="C191" s="22" t="s">
        <v>229</v>
      </c>
      <c r="D191" s="1">
        <v>2903.79</v>
      </c>
      <c r="E191" s="1">
        <f t="shared" ref="E191" si="189">D191</f>
        <v>2903.79</v>
      </c>
      <c r="F191" s="1">
        <f>D191*2</f>
        <v>5807.58</v>
      </c>
      <c r="G191" s="7">
        <f>+F191*12</f>
        <v>69690.959999999992</v>
      </c>
      <c r="H191" s="12">
        <f>+E191*2</f>
        <v>5807.58</v>
      </c>
      <c r="I191" s="8">
        <f>+(E191*2)*0.3</f>
        <v>1742.2739999999999</v>
      </c>
      <c r="J191" s="1">
        <f>G191+H191+I191</f>
        <v>77240.813999999998</v>
      </c>
    </row>
    <row r="192" spans="1:10" x14ac:dyDescent="0.25">
      <c r="A192" s="16">
        <v>57</v>
      </c>
      <c r="B192" s="16">
        <v>1</v>
      </c>
      <c r="C192" s="22" t="s">
        <v>236</v>
      </c>
      <c r="D192" s="1">
        <v>2903.79</v>
      </c>
      <c r="E192" s="1">
        <f t="shared" si="183"/>
        <v>2903.79</v>
      </c>
      <c r="F192" s="1">
        <f>D192*2</f>
        <v>5807.58</v>
      </c>
      <c r="G192" s="7">
        <f>+F192*12</f>
        <v>69690.959999999992</v>
      </c>
      <c r="H192" s="12">
        <f>+E192*2</f>
        <v>5807.58</v>
      </c>
      <c r="I192" s="8">
        <f>+(E192*2)*0.3</f>
        <v>1742.2739999999999</v>
      </c>
      <c r="J192" s="1">
        <f>G192+H192+I192</f>
        <v>77240.813999999998</v>
      </c>
    </row>
    <row r="193" spans="1:10" x14ac:dyDescent="0.25">
      <c r="A193" s="16">
        <v>57</v>
      </c>
      <c r="B193" s="16">
        <v>2</v>
      </c>
      <c r="C193" s="21" t="s">
        <v>81</v>
      </c>
      <c r="D193" s="1">
        <v>2903.79</v>
      </c>
      <c r="E193" s="1">
        <f t="shared" si="183"/>
        <v>2903.79</v>
      </c>
      <c r="F193" s="1">
        <f t="shared" si="110"/>
        <v>5807.58</v>
      </c>
      <c r="G193" s="7">
        <f t="shared" si="111"/>
        <v>69690.959999999992</v>
      </c>
      <c r="H193" s="12">
        <f t="shared" si="112"/>
        <v>5807.58</v>
      </c>
      <c r="I193" s="8">
        <f t="shared" si="113"/>
        <v>1742.2739999999999</v>
      </c>
      <c r="J193" s="1">
        <f t="shared" si="114"/>
        <v>77240.813999999998</v>
      </c>
    </row>
    <row r="194" spans="1:10" x14ac:dyDescent="0.25">
      <c r="A194" s="16">
        <v>58</v>
      </c>
      <c r="B194" s="16">
        <v>1</v>
      </c>
      <c r="C194" s="22" t="s">
        <v>110</v>
      </c>
      <c r="D194" s="1">
        <v>2803.79</v>
      </c>
      <c r="E194" s="1">
        <f t="shared" si="183"/>
        <v>2803.79</v>
      </c>
      <c r="F194" s="1">
        <f>D194*2</f>
        <v>5607.58</v>
      </c>
      <c r="G194" s="7">
        <f>+F194*12</f>
        <v>67290.959999999992</v>
      </c>
      <c r="H194" s="12">
        <f>+E194*2</f>
        <v>5607.58</v>
      </c>
      <c r="I194" s="8">
        <f>+(E194*2)*0.3</f>
        <v>1682.2739999999999</v>
      </c>
      <c r="J194" s="1">
        <f>G194+H194+I194</f>
        <v>74580.813999999998</v>
      </c>
    </row>
    <row r="195" spans="1:10" x14ac:dyDescent="0.25">
      <c r="A195" s="16">
        <v>59</v>
      </c>
      <c r="B195" s="16">
        <v>2</v>
      </c>
      <c r="C195" s="22" t="s">
        <v>183</v>
      </c>
      <c r="D195" s="1">
        <v>2753.79</v>
      </c>
      <c r="E195" s="1">
        <f t="shared" si="183"/>
        <v>2753.79</v>
      </c>
      <c r="F195" s="1">
        <f t="shared" ref="F195:F202" si="190">D195*2</f>
        <v>5507.58</v>
      </c>
      <c r="G195" s="7">
        <f t="shared" ref="G195:G220" si="191">+F195*12</f>
        <v>66090.959999999992</v>
      </c>
      <c r="H195" s="12">
        <f t="shared" ref="H195" si="192">+E195*2</f>
        <v>5507.58</v>
      </c>
      <c r="I195" s="8">
        <f t="shared" ref="I195" si="193">+(E195*2)*0.3</f>
        <v>1652.2739999999999</v>
      </c>
      <c r="J195" s="1">
        <f t="shared" ref="J195" si="194">G195+H195+I195</f>
        <v>73250.813999999998</v>
      </c>
    </row>
    <row r="196" spans="1:10" x14ac:dyDescent="0.25">
      <c r="A196" s="16">
        <v>60</v>
      </c>
      <c r="B196" s="16">
        <v>1</v>
      </c>
      <c r="C196" s="22" t="s">
        <v>69</v>
      </c>
      <c r="D196" s="1">
        <v>2733.79</v>
      </c>
      <c r="E196" s="1">
        <f t="shared" si="183"/>
        <v>2733.79</v>
      </c>
      <c r="F196" s="1">
        <f t="shared" si="190"/>
        <v>5467.58</v>
      </c>
      <c r="G196" s="7">
        <f t="shared" si="191"/>
        <v>65610.959999999992</v>
      </c>
      <c r="H196" s="12">
        <f t="shared" ref="H196:H202" si="195">+E196*2</f>
        <v>5467.58</v>
      </c>
      <c r="I196" s="8">
        <f t="shared" ref="I196:I220" si="196">+(E196*2)*0.3</f>
        <v>1640.2739999999999</v>
      </c>
      <c r="J196" s="1">
        <f t="shared" ref="J196:J220" si="197">G196+H196+I196</f>
        <v>72718.813999999998</v>
      </c>
    </row>
    <row r="197" spans="1:10" x14ac:dyDescent="0.25">
      <c r="A197" s="16">
        <v>61</v>
      </c>
      <c r="B197" s="16">
        <v>1</v>
      </c>
      <c r="C197" s="22" t="s">
        <v>37</v>
      </c>
      <c r="D197" s="1">
        <v>2703.79</v>
      </c>
      <c r="E197" s="1">
        <f t="shared" si="183"/>
        <v>2703.79</v>
      </c>
      <c r="F197" s="1">
        <f t="shared" si="190"/>
        <v>5407.58</v>
      </c>
      <c r="G197" s="7">
        <f t="shared" si="191"/>
        <v>64890.96</v>
      </c>
      <c r="H197" s="12">
        <f t="shared" si="195"/>
        <v>5407.58</v>
      </c>
      <c r="I197" s="8">
        <f t="shared" si="196"/>
        <v>1622.2739999999999</v>
      </c>
      <c r="J197" s="1">
        <f t="shared" si="197"/>
        <v>71920.813999999998</v>
      </c>
    </row>
    <row r="198" spans="1:10" x14ac:dyDescent="0.25">
      <c r="A198" s="16">
        <v>61</v>
      </c>
      <c r="B198" s="16">
        <v>14</v>
      </c>
      <c r="C198" s="22" t="s">
        <v>143</v>
      </c>
      <c r="D198" s="1">
        <v>2703.79</v>
      </c>
      <c r="E198" s="1">
        <f t="shared" ref="E198" si="198">D198</f>
        <v>2703.79</v>
      </c>
      <c r="F198" s="1">
        <f t="shared" ref="F198" si="199">D198*2</f>
        <v>5407.58</v>
      </c>
      <c r="G198" s="7">
        <f t="shared" ref="G198" si="200">+F198*12</f>
        <v>64890.96</v>
      </c>
      <c r="H198" s="12">
        <f t="shared" ref="H198" si="201">+E198*2</f>
        <v>5407.58</v>
      </c>
      <c r="I198" s="8">
        <f t="shared" ref="I198" si="202">+(E198*2)*0.3</f>
        <v>1622.2739999999999</v>
      </c>
      <c r="J198" s="1">
        <f t="shared" ref="J198" si="203">G198+H198+I198</f>
        <v>71920.813999999998</v>
      </c>
    </row>
    <row r="199" spans="1:10" x14ac:dyDescent="0.25">
      <c r="A199" s="16">
        <v>61</v>
      </c>
      <c r="B199" s="16">
        <v>1</v>
      </c>
      <c r="C199" s="22" t="s">
        <v>126</v>
      </c>
      <c r="D199" s="1">
        <v>2703.79</v>
      </c>
      <c r="E199" s="1">
        <f t="shared" si="183"/>
        <v>2703.79</v>
      </c>
      <c r="F199" s="1">
        <f t="shared" si="190"/>
        <v>5407.58</v>
      </c>
      <c r="G199" s="7">
        <f t="shared" si="191"/>
        <v>64890.96</v>
      </c>
      <c r="H199" s="12">
        <f t="shared" si="195"/>
        <v>5407.58</v>
      </c>
      <c r="I199" s="8">
        <f t="shared" si="196"/>
        <v>1622.2739999999999</v>
      </c>
      <c r="J199" s="1">
        <f t="shared" si="197"/>
        <v>71920.813999999998</v>
      </c>
    </row>
    <row r="200" spans="1:10" x14ac:dyDescent="0.25">
      <c r="A200" s="16">
        <v>61</v>
      </c>
      <c r="B200" s="16">
        <v>1</v>
      </c>
      <c r="C200" s="22" t="s">
        <v>161</v>
      </c>
      <c r="D200" s="1">
        <v>2703.79</v>
      </c>
      <c r="E200" s="1">
        <f t="shared" si="183"/>
        <v>2703.79</v>
      </c>
      <c r="F200" s="1">
        <f t="shared" si="190"/>
        <v>5407.58</v>
      </c>
      <c r="G200" s="7">
        <f t="shared" si="191"/>
        <v>64890.96</v>
      </c>
      <c r="H200" s="12">
        <f t="shared" si="195"/>
        <v>5407.58</v>
      </c>
      <c r="I200" s="8">
        <f t="shared" si="196"/>
        <v>1622.2739999999999</v>
      </c>
      <c r="J200" s="1">
        <f t="shared" si="197"/>
        <v>71920.813999999998</v>
      </c>
    </row>
    <row r="201" spans="1:10" x14ac:dyDescent="0.25">
      <c r="A201" s="16">
        <v>62</v>
      </c>
      <c r="B201" s="16">
        <v>1</v>
      </c>
      <c r="C201" s="22" t="s">
        <v>165</v>
      </c>
      <c r="D201" s="1">
        <v>2603.79</v>
      </c>
      <c r="E201" s="1">
        <f t="shared" si="183"/>
        <v>2603.79</v>
      </c>
      <c r="F201" s="1">
        <f t="shared" si="190"/>
        <v>5207.58</v>
      </c>
      <c r="G201" s="7">
        <f t="shared" si="191"/>
        <v>62490.96</v>
      </c>
      <c r="H201" s="12">
        <f t="shared" si="195"/>
        <v>5207.58</v>
      </c>
      <c r="I201" s="8">
        <f t="shared" si="196"/>
        <v>1562.2739999999999</v>
      </c>
      <c r="J201" s="1">
        <f t="shared" si="197"/>
        <v>69260.813999999998</v>
      </c>
    </row>
    <row r="202" spans="1:10" x14ac:dyDescent="0.25">
      <c r="A202" s="16">
        <v>62</v>
      </c>
      <c r="B202" s="16">
        <v>2</v>
      </c>
      <c r="C202" s="22" t="s">
        <v>78</v>
      </c>
      <c r="D202" s="1">
        <v>2603.79</v>
      </c>
      <c r="E202" s="1">
        <f t="shared" si="183"/>
        <v>2603.79</v>
      </c>
      <c r="F202" s="1">
        <f t="shared" si="190"/>
        <v>5207.58</v>
      </c>
      <c r="G202" s="7">
        <f t="shared" si="191"/>
        <v>62490.96</v>
      </c>
      <c r="H202" s="12">
        <f t="shared" si="195"/>
        <v>5207.58</v>
      </c>
      <c r="I202" s="8">
        <f t="shared" si="196"/>
        <v>1562.2739999999999</v>
      </c>
      <c r="J202" s="1">
        <f>G202+H202+I202</f>
        <v>69260.813999999998</v>
      </c>
    </row>
    <row r="203" spans="1:10" x14ac:dyDescent="0.25">
      <c r="A203" s="16">
        <v>63</v>
      </c>
      <c r="B203" s="16">
        <v>1</v>
      </c>
      <c r="C203" s="22" t="s">
        <v>33</v>
      </c>
      <c r="D203" s="1">
        <v>2595.36</v>
      </c>
      <c r="E203" s="1">
        <f t="shared" si="183"/>
        <v>2595.36</v>
      </c>
      <c r="F203" s="1">
        <f t="shared" ref="F203:F248" si="204">E203*2</f>
        <v>5190.72</v>
      </c>
      <c r="G203" s="7">
        <f t="shared" si="191"/>
        <v>62288.639999999999</v>
      </c>
      <c r="H203" s="12">
        <v>5186.1000000000004</v>
      </c>
      <c r="I203" s="8">
        <f t="shared" si="196"/>
        <v>1557.2160000000001</v>
      </c>
      <c r="J203" s="1">
        <f t="shared" si="197"/>
        <v>69031.956000000006</v>
      </c>
    </row>
    <row r="204" spans="1:10" x14ac:dyDescent="0.25">
      <c r="A204" s="16">
        <v>63</v>
      </c>
      <c r="B204" s="16">
        <v>1</v>
      </c>
      <c r="C204" s="22" t="s">
        <v>41</v>
      </c>
      <c r="D204" s="1">
        <v>2595.36</v>
      </c>
      <c r="E204" s="1">
        <f t="shared" si="183"/>
        <v>2595.36</v>
      </c>
      <c r="F204" s="1">
        <f t="shared" si="204"/>
        <v>5190.72</v>
      </c>
      <c r="G204" s="7">
        <f t="shared" si="191"/>
        <v>62288.639999999999</v>
      </c>
      <c r="H204" s="12">
        <v>5186.1000000000004</v>
      </c>
      <c r="I204" s="8">
        <f t="shared" si="196"/>
        <v>1557.2160000000001</v>
      </c>
      <c r="J204" s="1">
        <f t="shared" si="197"/>
        <v>69031.956000000006</v>
      </c>
    </row>
    <row r="205" spans="1:10" ht="26.25" x14ac:dyDescent="0.25">
      <c r="A205" s="16">
        <v>63</v>
      </c>
      <c r="B205" s="16">
        <v>1</v>
      </c>
      <c r="C205" s="22" t="s">
        <v>43</v>
      </c>
      <c r="D205" s="1">
        <v>2595.36</v>
      </c>
      <c r="E205" s="1">
        <f t="shared" si="183"/>
        <v>2595.36</v>
      </c>
      <c r="F205" s="1">
        <f t="shared" si="204"/>
        <v>5190.72</v>
      </c>
      <c r="G205" s="7">
        <f t="shared" si="191"/>
        <v>62288.639999999999</v>
      </c>
      <c r="H205" s="12">
        <v>5186.1000000000004</v>
      </c>
      <c r="I205" s="8">
        <f t="shared" si="196"/>
        <v>1557.2160000000001</v>
      </c>
      <c r="J205" s="1">
        <f t="shared" si="197"/>
        <v>69031.956000000006</v>
      </c>
    </row>
    <row r="206" spans="1:10" x14ac:dyDescent="0.25">
      <c r="A206" s="16">
        <v>63</v>
      </c>
      <c r="B206" s="16">
        <v>1</v>
      </c>
      <c r="C206" s="22" t="s">
        <v>44</v>
      </c>
      <c r="D206" s="1">
        <v>2595.36</v>
      </c>
      <c r="E206" s="1">
        <f t="shared" si="183"/>
        <v>2595.36</v>
      </c>
      <c r="F206" s="1">
        <f t="shared" si="204"/>
        <v>5190.72</v>
      </c>
      <c r="G206" s="7">
        <f t="shared" si="191"/>
        <v>62288.639999999999</v>
      </c>
      <c r="H206" s="12">
        <v>5186.1000000000004</v>
      </c>
      <c r="I206" s="8">
        <f t="shared" si="196"/>
        <v>1557.2160000000001</v>
      </c>
      <c r="J206" s="1">
        <f t="shared" si="197"/>
        <v>69031.956000000006</v>
      </c>
    </row>
    <row r="207" spans="1:10" x14ac:dyDescent="0.25">
      <c r="A207" s="16">
        <v>63</v>
      </c>
      <c r="B207" s="16">
        <v>2</v>
      </c>
      <c r="C207" s="22" t="s">
        <v>184</v>
      </c>
      <c r="D207" s="1">
        <v>2595.36</v>
      </c>
      <c r="E207" s="1">
        <f t="shared" si="183"/>
        <v>2595.36</v>
      </c>
      <c r="F207" s="1">
        <f t="shared" si="204"/>
        <v>5190.72</v>
      </c>
      <c r="G207" s="7">
        <f t="shared" si="191"/>
        <v>62288.639999999999</v>
      </c>
      <c r="H207" s="12">
        <v>5186.1000000000004</v>
      </c>
      <c r="I207" s="8">
        <f t="shared" si="196"/>
        <v>1557.2160000000001</v>
      </c>
      <c r="J207" s="1">
        <f t="shared" si="197"/>
        <v>69031.956000000006</v>
      </c>
    </row>
    <row r="208" spans="1:10" x14ac:dyDescent="0.25">
      <c r="A208" s="16">
        <v>63</v>
      </c>
      <c r="B208" s="16">
        <v>2</v>
      </c>
      <c r="C208" s="22" t="s">
        <v>225</v>
      </c>
      <c r="D208" s="1">
        <v>2595.36</v>
      </c>
      <c r="E208" s="1">
        <f t="shared" si="183"/>
        <v>2595.36</v>
      </c>
      <c r="F208" s="1">
        <f t="shared" si="204"/>
        <v>5190.72</v>
      </c>
      <c r="G208" s="7">
        <f t="shared" si="191"/>
        <v>62288.639999999999</v>
      </c>
      <c r="H208" s="12">
        <v>5186.1000000000004</v>
      </c>
      <c r="I208" s="8">
        <f t="shared" si="196"/>
        <v>1557.2160000000001</v>
      </c>
      <c r="J208" s="1">
        <f t="shared" si="197"/>
        <v>69031.956000000006</v>
      </c>
    </row>
    <row r="209" spans="1:10" x14ac:dyDescent="0.25">
      <c r="A209" s="16">
        <v>63</v>
      </c>
      <c r="B209" s="16">
        <v>1</v>
      </c>
      <c r="C209" s="22" t="s">
        <v>173</v>
      </c>
      <c r="D209" s="1">
        <v>2595.36</v>
      </c>
      <c r="E209" s="1">
        <f t="shared" si="183"/>
        <v>2595.36</v>
      </c>
      <c r="F209" s="1">
        <f t="shared" si="204"/>
        <v>5190.72</v>
      </c>
      <c r="G209" s="7">
        <f t="shared" si="191"/>
        <v>62288.639999999999</v>
      </c>
      <c r="H209" s="12">
        <v>5186.1000000000004</v>
      </c>
      <c r="I209" s="8">
        <f t="shared" si="196"/>
        <v>1557.2160000000001</v>
      </c>
      <c r="J209" s="1">
        <f t="shared" si="197"/>
        <v>69031.956000000006</v>
      </c>
    </row>
    <row r="210" spans="1:10" x14ac:dyDescent="0.25">
      <c r="A210" s="16">
        <v>63</v>
      </c>
      <c r="B210" s="16">
        <v>1</v>
      </c>
      <c r="C210" s="22" t="s">
        <v>45</v>
      </c>
      <c r="D210" s="1">
        <v>2595.36</v>
      </c>
      <c r="E210" s="1">
        <f t="shared" si="183"/>
        <v>2595.36</v>
      </c>
      <c r="F210" s="1">
        <f t="shared" si="204"/>
        <v>5190.72</v>
      </c>
      <c r="G210" s="7">
        <f t="shared" si="191"/>
        <v>62288.639999999999</v>
      </c>
      <c r="H210" s="12">
        <v>5186.1000000000004</v>
      </c>
      <c r="I210" s="8">
        <f t="shared" si="196"/>
        <v>1557.2160000000001</v>
      </c>
      <c r="J210" s="1">
        <f t="shared" si="197"/>
        <v>69031.956000000006</v>
      </c>
    </row>
    <row r="211" spans="1:10" x14ac:dyDescent="0.25">
      <c r="A211" s="16">
        <v>63</v>
      </c>
      <c r="B211" s="16">
        <v>1</v>
      </c>
      <c r="C211" s="22" t="s">
        <v>46</v>
      </c>
      <c r="D211" s="1">
        <v>2595.36</v>
      </c>
      <c r="E211" s="1">
        <f t="shared" si="183"/>
        <v>2595.36</v>
      </c>
      <c r="F211" s="1">
        <f t="shared" si="204"/>
        <v>5190.72</v>
      </c>
      <c r="G211" s="7">
        <f t="shared" si="191"/>
        <v>62288.639999999999</v>
      </c>
      <c r="H211" s="12">
        <v>5186.1000000000004</v>
      </c>
      <c r="I211" s="8">
        <f t="shared" si="196"/>
        <v>1557.2160000000001</v>
      </c>
      <c r="J211" s="1">
        <f t="shared" si="197"/>
        <v>69031.956000000006</v>
      </c>
    </row>
    <row r="212" spans="1:10" x14ac:dyDescent="0.25">
      <c r="A212" s="16">
        <v>63</v>
      </c>
      <c r="B212" s="16">
        <v>1</v>
      </c>
      <c r="C212" s="22" t="s">
        <v>157</v>
      </c>
      <c r="D212" s="1">
        <v>2595.36</v>
      </c>
      <c r="E212" s="1">
        <f t="shared" si="183"/>
        <v>2595.36</v>
      </c>
      <c r="F212" s="1">
        <f t="shared" si="204"/>
        <v>5190.72</v>
      </c>
      <c r="G212" s="7">
        <f t="shared" si="191"/>
        <v>62288.639999999999</v>
      </c>
      <c r="H212" s="12">
        <v>5186.1000000000004</v>
      </c>
      <c r="I212" s="8">
        <f t="shared" si="196"/>
        <v>1557.2160000000001</v>
      </c>
      <c r="J212" s="1">
        <f t="shared" si="197"/>
        <v>69031.956000000006</v>
      </c>
    </row>
    <row r="213" spans="1:10" x14ac:dyDescent="0.25">
      <c r="A213" s="16">
        <v>63</v>
      </c>
      <c r="B213" s="16">
        <v>1</v>
      </c>
      <c r="C213" s="22" t="s">
        <v>47</v>
      </c>
      <c r="D213" s="1">
        <v>2595.36</v>
      </c>
      <c r="E213" s="1">
        <f t="shared" si="183"/>
        <v>2595.36</v>
      </c>
      <c r="F213" s="1">
        <f t="shared" si="204"/>
        <v>5190.72</v>
      </c>
      <c r="G213" s="7">
        <f t="shared" si="191"/>
        <v>62288.639999999999</v>
      </c>
      <c r="H213" s="12">
        <v>5186.1000000000004</v>
      </c>
      <c r="I213" s="8">
        <f t="shared" si="196"/>
        <v>1557.2160000000001</v>
      </c>
      <c r="J213" s="1">
        <f t="shared" si="197"/>
        <v>69031.956000000006</v>
      </c>
    </row>
    <row r="214" spans="1:10" x14ac:dyDescent="0.25">
      <c r="A214" s="16">
        <v>63</v>
      </c>
      <c r="B214" s="16">
        <v>1</v>
      </c>
      <c r="C214" s="22" t="s">
        <v>48</v>
      </c>
      <c r="D214" s="1">
        <v>2595.36</v>
      </c>
      <c r="E214" s="1">
        <f t="shared" si="183"/>
        <v>2595.36</v>
      </c>
      <c r="F214" s="1">
        <f t="shared" si="204"/>
        <v>5190.72</v>
      </c>
      <c r="G214" s="7">
        <f t="shared" si="191"/>
        <v>62288.639999999999</v>
      </c>
      <c r="H214" s="12">
        <v>5186.1000000000004</v>
      </c>
      <c r="I214" s="8">
        <f t="shared" si="196"/>
        <v>1557.2160000000001</v>
      </c>
      <c r="J214" s="1">
        <f t="shared" si="197"/>
        <v>69031.956000000006</v>
      </c>
    </row>
    <row r="215" spans="1:10" x14ac:dyDescent="0.25">
      <c r="A215" s="16">
        <v>63</v>
      </c>
      <c r="B215" s="16">
        <v>1</v>
      </c>
      <c r="C215" s="22" t="s">
        <v>49</v>
      </c>
      <c r="D215" s="1">
        <v>2595.36</v>
      </c>
      <c r="E215" s="1">
        <f t="shared" si="183"/>
        <v>2595.36</v>
      </c>
      <c r="F215" s="1">
        <f t="shared" si="204"/>
        <v>5190.72</v>
      </c>
      <c r="G215" s="7">
        <f t="shared" si="191"/>
        <v>62288.639999999999</v>
      </c>
      <c r="H215" s="12">
        <v>5186.1000000000004</v>
      </c>
      <c r="I215" s="8">
        <f t="shared" si="196"/>
        <v>1557.2160000000001</v>
      </c>
      <c r="J215" s="1">
        <f t="shared" si="197"/>
        <v>69031.956000000006</v>
      </c>
    </row>
    <row r="216" spans="1:10" x14ac:dyDescent="0.25">
      <c r="A216" s="16">
        <v>63</v>
      </c>
      <c r="B216" s="16">
        <v>1</v>
      </c>
      <c r="C216" s="22" t="s">
        <v>50</v>
      </c>
      <c r="D216" s="1">
        <v>2595.36</v>
      </c>
      <c r="E216" s="1">
        <f t="shared" si="183"/>
        <v>2595.36</v>
      </c>
      <c r="F216" s="1">
        <f t="shared" si="204"/>
        <v>5190.72</v>
      </c>
      <c r="G216" s="7">
        <f t="shared" si="191"/>
        <v>62288.639999999999</v>
      </c>
      <c r="H216" s="12">
        <v>5186.1000000000004</v>
      </c>
      <c r="I216" s="8">
        <f t="shared" si="196"/>
        <v>1557.2160000000001</v>
      </c>
      <c r="J216" s="1">
        <f t="shared" si="197"/>
        <v>69031.956000000006</v>
      </c>
    </row>
    <row r="217" spans="1:10" x14ac:dyDescent="0.25">
      <c r="A217" s="16">
        <v>63</v>
      </c>
      <c r="B217" s="16">
        <v>1</v>
      </c>
      <c r="C217" s="22" t="s">
        <v>51</v>
      </c>
      <c r="D217" s="1">
        <v>2595.36</v>
      </c>
      <c r="E217" s="1">
        <f t="shared" si="183"/>
        <v>2595.36</v>
      </c>
      <c r="F217" s="1">
        <f t="shared" si="204"/>
        <v>5190.72</v>
      </c>
      <c r="G217" s="7">
        <f t="shared" si="191"/>
        <v>62288.639999999999</v>
      </c>
      <c r="H217" s="12">
        <v>5186.1000000000004</v>
      </c>
      <c r="I217" s="8">
        <f t="shared" si="196"/>
        <v>1557.2160000000001</v>
      </c>
      <c r="J217" s="1">
        <f t="shared" si="197"/>
        <v>69031.956000000006</v>
      </c>
    </row>
    <row r="218" spans="1:10" x14ac:dyDescent="0.25">
      <c r="A218" s="16">
        <v>63</v>
      </c>
      <c r="B218" s="16">
        <v>1</v>
      </c>
      <c r="C218" s="22" t="s">
        <v>52</v>
      </c>
      <c r="D218" s="1">
        <v>2595.36</v>
      </c>
      <c r="E218" s="1">
        <f t="shared" si="183"/>
        <v>2595.36</v>
      </c>
      <c r="F218" s="1">
        <f t="shared" si="204"/>
        <v>5190.72</v>
      </c>
      <c r="G218" s="7">
        <f t="shared" si="191"/>
        <v>62288.639999999999</v>
      </c>
      <c r="H218" s="12">
        <v>5186.1000000000004</v>
      </c>
      <c r="I218" s="8">
        <f t="shared" si="196"/>
        <v>1557.2160000000001</v>
      </c>
      <c r="J218" s="1">
        <f t="shared" si="197"/>
        <v>69031.956000000006</v>
      </c>
    </row>
    <row r="219" spans="1:10" x14ac:dyDescent="0.25">
      <c r="A219" s="16">
        <v>63</v>
      </c>
      <c r="B219" s="16">
        <v>1</v>
      </c>
      <c r="C219" s="22" t="s">
        <v>156</v>
      </c>
      <c r="D219" s="1">
        <v>2595.36</v>
      </c>
      <c r="E219" s="1">
        <f t="shared" si="183"/>
        <v>2595.36</v>
      </c>
      <c r="F219" s="1">
        <f t="shared" si="204"/>
        <v>5190.72</v>
      </c>
      <c r="G219" s="7">
        <f t="shared" si="191"/>
        <v>62288.639999999999</v>
      </c>
      <c r="H219" s="12">
        <v>5186.1000000000004</v>
      </c>
      <c r="I219" s="8">
        <f t="shared" si="196"/>
        <v>1557.2160000000001</v>
      </c>
      <c r="J219" s="1">
        <f t="shared" si="197"/>
        <v>69031.956000000006</v>
      </c>
    </row>
    <row r="220" spans="1:10" x14ac:dyDescent="0.25">
      <c r="A220" s="16">
        <v>63</v>
      </c>
      <c r="B220" s="16">
        <v>1</v>
      </c>
      <c r="C220" s="22" t="s">
        <v>108</v>
      </c>
      <c r="D220" s="1">
        <v>2595.36</v>
      </c>
      <c r="E220" s="1">
        <f t="shared" si="183"/>
        <v>2595.36</v>
      </c>
      <c r="F220" s="1">
        <f t="shared" si="204"/>
        <v>5190.72</v>
      </c>
      <c r="G220" s="7">
        <f t="shared" si="191"/>
        <v>62288.639999999999</v>
      </c>
      <c r="H220" s="12">
        <v>5186.1000000000004</v>
      </c>
      <c r="I220" s="8">
        <f t="shared" si="196"/>
        <v>1557.2160000000001</v>
      </c>
      <c r="J220" s="1">
        <f t="shared" si="197"/>
        <v>69031.956000000006</v>
      </c>
    </row>
    <row r="221" spans="1:10" x14ac:dyDescent="0.25">
      <c r="A221" s="16">
        <v>63</v>
      </c>
      <c r="B221" s="16">
        <v>1</v>
      </c>
      <c r="C221" s="22" t="s">
        <v>107</v>
      </c>
      <c r="D221" s="1">
        <v>2595.36</v>
      </c>
      <c r="E221" s="1">
        <f>D221</f>
        <v>2595.36</v>
      </c>
      <c r="F221" s="1">
        <f>E221*2</f>
        <v>5190.72</v>
      </c>
      <c r="G221" s="7">
        <f>+F221*12</f>
        <v>62288.639999999999</v>
      </c>
      <c r="H221" s="12">
        <v>5186.1000000000004</v>
      </c>
      <c r="I221" s="8">
        <f>+(E221*2)*0.3</f>
        <v>1557.2160000000001</v>
      </c>
      <c r="J221" s="1">
        <f>G221+H221+I221</f>
        <v>69031.956000000006</v>
      </c>
    </row>
    <row r="222" spans="1:10" x14ac:dyDescent="0.25">
      <c r="A222" s="16">
        <v>63</v>
      </c>
      <c r="B222" s="16">
        <v>1</v>
      </c>
      <c r="C222" s="22" t="s">
        <v>115</v>
      </c>
      <c r="D222" s="1">
        <v>2595.36</v>
      </c>
      <c r="E222" s="1">
        <f>D222</f>
        <v>2595.36</v>
      </c>
      <c r="F222" s="1">
        <f>E222*2</f>
        <v>5190.72</v>
      </c>
      <c r="G222" s="7">
        <f>+F222*12</f>
        <v>62288.639999999999</v>
      </c>
      <c r="H222" s="12">
        <v>5186.1000000000004</v>
      </c>
      <c r="I222" s="8">
        <f>+(E222*2)*0.3</f>
        <v>1557.2160000000001</v>
      </c>
      <c r="J222" s="1">
        <f>G222+H222+I222</f>
        <v>69031.956000000006</v>
      </c>
    </row>
    <row r="223" spans="1:10" x14ac:dyDescent="0.25">
      <c r="A223" s="16">
        <v>63</v>
      </c>
      <c r="B223" s="16">
        <v>1</v>
      </c>
      <c r="C223" s="22" t="s">
        <v>116</v>
      </c>
      <c r="D223" s="1">
        <v>2595.36</v>
      </c>
      <c r="E223" s="1">
        <f>D223</f>
        <v>2595.36</v>
      </c>
      <c r="F223" s="1">
        <f>E223*2</f>
        <v>5190.72</v>
      </c>
      <c r="G223" s="7">
        <f>+F223*12</f>
        <v>62288.639999999999</v>
      </c>
      <c r="H223" s="12">
        <v>5186.1000000000004</v>
      </c>
      <c r="I223" s="8">
        <f>+(E223*2)*0.3</f>
        <v>1557.2160000000001</v>
      </c>
      <c r="J223" s="1">
        <f>G223+H223+I223</f>
        <v>69031.956000000006</v>
      </c>
    </row>
    <row r="224" spans="1:10" x14ac:dyDescent="0.25">
      <c r="A224" s="16">
        <v>63</v>
      </c>
      <c r="B224" s="16">
        <v>1</v>
      </c>
      <c r="C224" s="22" t="s">
        <v>192</v>
      </c>
      <c r="D224" s="1">
        <v>2595.36</v>
      </c>
      <c r="E224" s="1">
        <f t="shared" ref="E224:E248" si="205">D224</f>
        <v>2595.36</v>
      </c>
      <c r="F224" s="1">
        <f>E224*2</f>
        <v>5190.72</v>
      </c>
      <c r="G224" s="7">
        <f t="shared" ref="G224:G246" si="206">+F224*12</f>
        <v>62288.639999999999</v>
      </c>
      <c r="H224" s="12">
        <v>5186.1000000000004</v>
      </c>
      <c r="I224" s="8">
        <f>+(E224*2)*0.3</f>
        <v>1557.2160000000001</v>
      </c>
      <c r="J224" s="1">
        <f t="shared" ref="J224:J246" si="207">G224+H224+I224</f>
        <v>69031.956000000006</v>
      </c>
    </row>
    <row r="225" spans="1:10" x14ac:dyDescent="0.25">
      <c r="A225" s="16">
        <v>63</v>
      </c>
      <c r="B225" s="16">
        <v>7</v>
      </c>
      <c r="C225" s="22" t="s">
        <v>63</v>
      </c>
      <c r="D225" s="1">
        <v>2595.36</v>
      </c>
      <c r="E225" s="1">
        <f t="shared" si="205"/>
        <v>2595.36</v>
      </c>
      <c r="F225" s="1">
        <f t="shared" si="204"/>
        <v>5190.72</v>
      </c>
      <c r="G225" s="7">
        <f t="shared" si="206"/>
        <v>62288.639999999999</v>
      </c>
      <c r="H225" s="12">
        <v>5186.1000000000004</v>
      </c>
      <c r="I225" s="8">
        <f t="shared" ref="I225:I246" si="208">+(E225*2)*0.3</f>
        <v>1557.2160000000001</v>
      </c>
      <c r="J225" s="1">
        <f t="shared" si="207"/>
        <v>69031.956000000006</v>
      </c>
    </row>
    <row r="226" spans="1:10" x14ac:dyDescent="0.25">
      <c r="A226" s="16">
        <v>63</v>
      </c>
      <c r="B226" s="16">
        <v>1</v>
      </c>
      <c r="C226" s="22" t="s">
        <v>136</v>
      </c>
      <c r="D226" s="1">
        <v>2595.36</v>
      </c>
      <c r="E226" s="1">
        <f t="shared" si="205"/>
        <v>2595.36</v>
      </c>
      <c r="F226" s="1">
        <f t="shared" si="204"/>
        <v>5190.72</v>
      </c>
      <c r="G226" s="7">
        <f t="shared" si="206"/>
        <v>62288.639999999999</v>
      </c>
      <c r="H226" s="12">
        <v>5186.1000000000004</v>
      </c>
      <c r="I226" s="8">
        <f t="shared" si="208"/>
        <v>1557.2160000000001</v>
      </c>
      <c r="J226" s="1">
        <f t="shared" si="207"/>
        <v>69031.956000000006</v>
      </c>
    </row>
    <row r="227" spans="1:10" x14ac:dyDescent="0.25">
      <c r="A227" s="16">
        <v>63</v>
      </c>
      <c r="B227" s="16">
        <v>7</v>
      </c>
      <c r="C227" s="22" t="s">
        <v>246</v>
      </c>
      <c r="D227" s="1">
        <v>2595.36</v>
      </c>
      <c r="E227" s="1">
        <f t="shared" si="205"/>
        <v>2595.36</v>
      </c>
      <c r="F227" s="1">
        <f t="shared" si="204"/>
        <v>5190.72</v>
      </c>
      <c r="G227" s="7">
        <f t="shared" si="206"/>
        <v>62288.639999999999</v>
      </c>
      <c r="H227" s="12">
        <v>5186.1000000000004</v>
      </c>
      <c r="I227" s="8">
        <f t="shared" si="208"/>
        <v>1557.2160000000001</v>
      </c>
      <c r="J227" s="1">
        <f t="shared" si="207"/>
        <v>69031.956000000006</v>
      </c>
    </row>
    <row r="228" spans="1:10" x14ac:dyDescent="0.25">
      <c r="A228" s="16">
        <v>63</v>
      </c>
      <c r="B228" s="16">
        <v>6</v>
      </c>
      <c r="C228" s="22" t="s">
        <v>138</v>
      </c>
      <c r="D228" s="1">
        <v>2595.36</v>
      </c>
      <c r="E228" s="1">
        <f t="shared" si="205"/>
        <v>2595.36</v>
      </c>
      <c r="F228" s="1">
        <f t="shared" si="204"/>
        <v>5190.72</v>
      </c>
      <c r="G228" s="7">
        <f t="shared" si="206"/>
        <v>62288.639999999999</v>
      </c>
      <c r="H228" s="12">
        <v>5186.1000000000004</v>
      </c>
      <c r="I228" s="8">
        <f t="shared" si="208"/>
        <v>1557.2160000000001</v>
      </c>
      <c r="J228" s="1">
        <f t="shared" si="207"/>
        <v>69031.956000000006</v>
      </c>
    </row>
    <row r="229" spans="1:10" x14ac:dyDescent="0.25">
      <c r="A229" s="16">
        <v>63</v>
      </c>
      <c r="B229" s="16">
        <v>17</v>
      </c>
      <c r="C229" s="22" t="s">
        <v>119</v>
      </c>
      <c r="D229" s="1">
        <v>2595.36</v>
      </c>
      <c r="E229" s="1">
        <f t="shared" si="205"/>
        <v>2595.36</v>
      </c>
      <c r="F229" s="1">
        <f t="shared" si="204"/>
        <v>5190.72</v>
      </c>
      <c r="G229" s="7">
        <f t="shared" si="206"/>
        <v>62288.639999999999</v>
      </c>
      <c r="H229" s="12">
        <v>5186.1000000000004</v>
      </c>
      <c r="I229" s="8">
        <f t="shared" si="208"/>
        <v>1557.2160000000001</v>
      </c>
      <c r="J229" s="1">
        <f t="shared" si="207"/>
        <v>69031.956000000006</v>
      </c>
    </row>
    <row r="230" spans="1:10" x14ac:dyDescent="0.25">
      <c r="A230" s="16">
        <v>63</v>
      </c>
      <c r="B230" s="16">
        <v>1</v>
      </c>
      <c r="C230" s="22" t="s">
        <v>140</v>
      </c>
      <c r="D230" s="1">
        <v>2595.36</v>
      </c>
      <c r="E230" s="1">
        <f t="shared" si="205"/>
        <v>2595.36</v>
      </c>
      <c r="F230" s="1">
        <f t="shared" si="204"/>
        <v>5190.72</v>
      </c>
      <c r="G230" s="7">
        <f t="shared" si="206"/>
        <v>62288.639999999999</v>
      </c>
      <c r="H230" s="12">
        <v>5186.1000000000004</v>
      </c>
      <c r="I230" s="8">
        <f t="shared" si="208"/>
        <v>1557.2160000000001</v>
      </c>
      <c r="J230" s="1">
        <f t="shared" si="207"/>
        <v>69031.956000000006</v>
      </c>
    </row>
    <row r="231" spans="1:10" x14ac:dyDescent="0.25">
      <c r="A231" s="16">
        <v>63</v>
      </c>
      <c r="B231" s="16">
        <v>2</v>
      </c>
      <c r="C231" s="22" t="s">
        <v>197</v>
      </c>
      <c r="D231" s="1">
        <v>2595.36</v>
      </c>
      <c r="E231" s="1">
        <f t="shared" si="205"/>
        <v>2595.36</v>
      </c>
      <c r="F231" s="1">
        <f t="shared" si="204"/>
        <v>5190.72</v>
      </c>
      <c r="G231" s="7">
        <f t="shared" si="206"/>
        <v>62288.639999999999</v>
      </c>
      <c r="H231" s="12">
        <v>5186.1000000000004</v>
      </c>
      <c r="I231" s="8">
        <f t="shared" si="208"/>
        <v>1557.2160000000001</v>
      </c>
      <c r="J231" s="1">
        <f t="shared" si="207"/>
        <v>69031.956000000006</v>
      </c>
    </row>
    <row r="232" spans="1:10" x14ac:dyDescent="0.25">
      <c r="A232" s="16">
        <v>63</v>
      </c>
      <c r="B232" s="16">
        <v>2</v>
      </c>
      <c r="C232" s="22" t="s">
        <v>167</v>
      </c>
      <c r="D232" s="1">
        <v>2595.36</v>
      </c>
      <c r="E232" s="1">
        <f t="shared" si="205"/>
        <v>2595.36</v>
      </c>
      <c r="F232" s="1">
        <f t="shared" si="204"/>
        <v>5190.72</v>
      </c>
      <c r="G232" s="7">
        <f t="shared" si="206"/>
        <v>62288.639999999999</v>
      </c>
      <c r="H232" s="12">
        <v>5186.1000000000004</v>
      </c>
      <c r="I232" s="8">
        <f t="shared" si="208"/>
        <v>1557.2160000000001</v>
      </c>
      <c r="J232" s="1">
        <f t="shared" si="207"/>
        <v>69031.956000000006</v>
      </c>
    </row>
    <row r="233" spans="1:10" x14ac:dyDescent="0.25">
      <c r="A233" s="16">
        <v>63</v>
      </c>
      <c r="B233" s="16">
        <v>1</v>
      </c>
      <c r="C233" s="22" t="s">
        <v>180</v>
      </c>
      <c r="D233" s="1">
        <v>2595.36</v>
      </c>
      <c r="E233" s="1">
        <f t="shared" si="205"/>
        <v>2595.36</v>
      </c>
      <c r="F233" s="1">
        <f t="shared" si="204"/>
        <v>5190.72</v>
      </c>
      <c r="G233" s="7">
        <f t="shared" si="206"/>
        <v>62288.639999999999</v>
      </c>
      <c r="H233" s="12">
        <v>5186.1000000000004</v>
      </c>
      <c r="I233" s="8">
        <f t="shared" si="208"/>
        <v>1557.2160000000001</v>
      </c>
      <c r="J233" s="1">
        <f t="shared" si="207"/>
        <v>69031.956000000006</v>
      </c>
    </row>
    <row r="234" spans="1:10" x14ac:dyDescent="0.25">
      <c r="A234" s="16">
        <v>63</v>
      </c>
      <c r="B234" s="16">
        <v>1</v>
      </c>
      <c r="C234" s="22" t="s">
        <v>168</v>
      </c>
      <c r="D234" s="1">
        <v>2595.36</v>
      </c>
      <c r="E234" s="1">
        <f t="shared" si="205"/>
        <v>2595.36</v>
      </c>
      <c r="F234" s="1">
        <f t="shared" si="204"/>
        <v>5190.72</v>
      </c>
      <c r="G234" s="7">
        <f t="shared" si="206"/>
        <v>62288.639999999999</v>
      </c>
      <c r="H234" s="12">
        <v>5186.1000000000004</v>
      </c>
      <c r="I234" s="8">
        <f t="shared" si="208"/>
        <v>1557.2160000000001</v>
      </c>
      <c r="J234" s="1">
        <f t="shared" si="207"/>
        <v>69031.956000000006</v>
      </c>
    </row>
    <row r="235" spans="1:10" x14ac:dyDescent="0.25">
      <c r="A235" s="16">
        <v>63</v>
      </c>
      <c r="B235" s="16">
        <v>1</v>
      </c>
      <c r="C235" s="22" t="s">
        <v>169</v>
      </c>
      <c r="D235" s="1">
        <v>2595.36</v>
      </c>
      <c r="E235" s="1">
        <f t="shared" si="205"/>
        <v>2595.36</v>
      </c>
      <c r="F235" s="1">
        <f t="shared" si="204"/>
        <v>5190.72</v>
      </c>
      <c r="G235" s="7">
        <f t="shared" si="206"/>
        <v>62288.639999999999</v>
      </c>
      <c r="H235" s="12">
        <v>5186.1000000000004</v>
      </c>
      <c r="I235" s="8">
        <f t="shared" si="208"/>
        <v>1557.2160000000001</v>
      </c>
      <c r="J235" s="1">
        <f t="shared" si="207"/>
        <v>69031.956000000006</v>
      </c>
    </row>
    <row r="236" spans="1:10" x14ac:dyDescent="0.25">
      <c r="A236" s="16">
        <v>63</v>
      </c>
      <c r="B236" s="16">
        <v>1</v>
      </c>
      <c r="C236" s="22" t="s">
        <v>170</v>
      </c>
      <c r="D236" s="1">
        <v>2595.36</v>
      </c>
      <c r="E236" s="1">
        <f t="shared" si="205"/>
        <v>2595.36</v>
      </c>
      <c r="F236" s="1">
        <f t="shared" si="204"/>
        <v>5190.72</v>
      </c>
      <c r="G236" s="7">
        <f t="shared" si="206"/>
        <v>62288.639999999999</v>
      </c>
      <c r="H236" s="12">
        <v>5186.1000000000004</v>
      </c>
      <c r="I236" s="8">
        <f t="shared" si="208"/>
        <v>1557.2160000000001</v>
      </c>
      <c r="J236" s="1">
        <f t="shared" si="207"/>
        <v>69031.956000000006</v>
      </c>
    </row>
    <row r="237" spans="1:10" x14ac:dyDescent="0.25">
      <c r="A237" s="16">
        <v>63</v>
      </c>
      <c r="B237" s="16">
        <v>1</v>
      </c>
      <c r="C237" s="22" t="s">
        <v>171</v>
      </c>
      <c r="D237" s="1">
        <v>2595.36</v>
      </c>
      <c r="E237" s="1">
        <f t="shared" si="205"/>
        <v>2595.36</v>
      </c>
      <c r="F237" s="1">
        <f t="shared" si="204"/>
        <v>5190.72</v>
      </c>
      <c r="G237" s="7">
        <f t="shared" si="206"/>
        <v>62288.639999999999</v>
      </c>
      <c r="H237" s="12">
        <v>5186.1000000000004</v>
      </c>
      <c r="I237" s="8">
        <f t="shared" si="208"/>
        <v>1557.2160000000001</v>
      </c>
      <c r="J237" s="1">
        <f t="shared" si="207"/>
        <v>69031.956000000006</v>
      </c>
    </row>
    <row r="238" spans="1:10" x14ac:dyDescent="0.25">
      <c r="A238" s="16">
        <v>63</v>
      </c>
      <c r="B238" s="16">
        <v>1</v>
      </c>
      <c r="C238" s="22" t="s">
        <v>172</v>
      </c>
      <c r="D238" s="1">
        <v>2595.36</v>
      </c>
      <c r="E238" s="1">
        <f t="shared" si="205"/>
        <v>2595.36</v>
      </c>
      <c r="F238" s="1">
        <f t="shared" si="204"/>
        <v>5190.72</v>
      </c>
      <c r="G238" s="7">
        <f t="shared" si="206"/>
        <v>62288.639999999999</v>
      </c>
      <c r="H238" s="12">
        <v>5186.1000000000004</v>
      </c>
      <c r="I238" s="8">
        <f t="shared" si="208"/>
        <v>1557.2160000000001</v>
      </c>
      <c r="J238" s="1">
        <f t="shared" si="207"/>
        <v>69031.956000000006</v>
      </c>
    </row>
    <row r="239" spans="1:10" x14ac:dyDescent="0.25">
      <c r="A239" s="16">
        <v>63</v>
      </c>
      <c r="B239" s="16">
        <v>1</v>
      </c>
      <c r="C239" s="22" t="s">
        <v>72</v>
      </c>
      <c r="D239" s="1">
        <v>2595.36</v>
      </c>
      <c r="E239" s="1">
        <f t="shared" si="205"/>
        <v>2595.36</v>
      </c>
      <c r="F239" s="1">
        <f t="shared" si="204"/>
        <v>5190.72</v>
      </c>
      <c r="G239" s="7">
        <f t="shared" si="206"/>
        <v>62288.639999999999</v>
      </c>
      <c r="H239" s="12">
        <v>5186.1000000000004</v>
      </c>
      <c r="I239" s="8">
        <f t="shared" si="208"/>
        <v>1557.2160000000001</v>
      </c>
      <c r="J239" s="1">
        <f t="shared" si="207"/>
        <v>69031.956000000006</v>
      </c>
    </row>
    <row r="240" spans="1:10" x14ac:dyDescent="0.25">
      <c r="A240" s="16">
        <v>63</v>
      </c>
      <c r="B240" s="16">
        <v>1</v>
      </c>
      <c r="C240" s="22" t="s">
        <v>73</v>
      </c>
      <c r="D240" s="1">
        <v>2595.36</v>
      </c>
      <c r="E240" s="1">
        <f t="shared" si="205"/>
        <v>2595.36</v>
      </c>
      <c r="F240" s="1">
        <f t="shared" si="204"/>
        <v>5190.72</v>
      </c>
      <c r="G240" s="7">
        <f t="shared" si="206"/>
        <v>62288.639999999999</v>
      </c>
      <c r="H240" s="12">
        <v>5186.1000000000004</v>
      </c>
      <c r="I240" s="8">
        <f t="shared" si="208"/>
        <v>1557.2160000000001</v>
      </c>
      <c r="J240" s="1">
        <f t="shared" si="207"/>
        <v>69031.956000000006</v>
      </c>
    </row>
    <row r="241" spans="1:145" x14ac:dyDescent="0.25">
      <c r="A241" s="16">
        <v>63</v>
      </c>
      <c r="B241" s="16">
        <v>1</v>
      </c>
      <c r="C241" s="22" t="s">
        <v>74</v>
      </c>
      <c r="D241" s="1">
        <v>2595.36</v>
      </c>
      <c r="E241" s="1">
        <f t="shared" si="205"/>
        <v>2595.36</v>
      </c>
      <c r="F241" s="1">
        <f t="shared" si="204"/>
        <v>5190.72</v>
      </c>
      <c r="G241" s="7">
        <f t="shared" si="206"/>
        <v>62288.639999999999</v>
      </c>
      <c r="H241" s="12">
        <v>5186.1000000000004</v>
      </c>
      <c r="I241" s="8">
        <f t="shared" si="208"/>
        <v>1557.2160000000001</v>
      </c>
      <c r="J241" s="1">
        <f t="shared" si="207"/>
        <v>69031.956000000006</v>
      </c>
    </row>
    <row r="242" spans="1:145" x14ac:dyDescent="0.25">
      <c r="A242" s="16">
        <v>63</v>
      </c>
      <c r="B242" s="16">
        <v>1</v>
      </c>
      <c r="C242" s="22" t="s">
        <v>79</v>
      </c>
      <c r="D242" s="1">
        <v>2595.36</v>
      </c>
      <c r="E242" s="1">
        <f t="shared" si="205"/>
        <v>2595.36</v>
      </c>
      <c r="F242" s="1">
        <f t="shared" si="204"/>
        <v>5190.72</v>
      </c>
      <c r="G242" s="7">
        <f t="shared" si="206"/>
        <v>62288.639999999999</v>
      </c>
      <c r="H242" s="12">
        <v>5186.1000000000004</v>
      </c>
      <c r="I242" s="8">
        <f t="shared" si="208"/>
        <v>1557.2160000000001</v>
      </c>
      <c r="J242" s="1">
        <f t="shared" si="207"/>
        <v>69031.956000000006</v>
      </c>
    </row>
    <row r="243" spans="1:145" x14ac:dyDescent="0.25">
      <c r="A243" s="16">
        <v>63</v>
      </c>
      <c r="B243" s="18">
        <v>1</v>
      </c>
      <c r="C243" s="29" t="s">
        <v>228</v>
      </c>
      <c r="D243" s="1">
        <v>2595.36</v>
      </c>
      <c r="E243" s="1">
        <f t="shared" si="205"/>
        <v>2595.36</v>
      </c>
      <c r="F243" s="1">
        <f t="shared" si="204"/>
        <v>5190.72</v>
      </c>
      <c r="G243" s="7">
        <f t="shared" si="206"/>
        <v>62288.639999999999</v>
      </c>
      <c r="H243" s="12">
        <v>5186.1000000000004</v>
      </c>
      <c r="I243" s="8">
        <f t="shared" si="208"/>
        <v>1557.2160000000001</v>
      </c>
      <c r="J243" s="1">
        <f t="shared" si="207"/>
        <v>69031.956000000006</v>
      </c>
    </row>
    <row r="244" spans="1:145" x14ac:dyDescent="0.25">
      <c r="A244" s="16">
        <v>63</v>
      </c>
      <c r="B244" s="16">
        <v>1</v>
      </c>
      <c r="C244" s="22" t="s">
        <v>160</v>
      </c>
      <c r="D244" s="1">
        <v>2595.36</v>
      </c>
      <c r="E244" s="1">
        <f t="shared" si="205"/>
        <v>2595.36</v>
      </c>
      <c r="F244" s="1">
        <f t="shared" si="204"/>
        <v>5190.72</v>
      </c>
      <c r="G244" s="7">
        <f t="shared" si="206"/>
        <v>62288.639999999999</v>
      </c>
      <c r="H244" s="12">
        <v>5186.1000000000004</v>
      </c>
      <c r="I244" s="8">
        <f t="shared" si="208"/>
        <v>1557.2160000000001</v>
      </c>
      <c r="J244" s="1">
        <f t="shared" si="207"/>
        <v>69031.956000000006</v>
      </c>
    </row>
    <row r="245" spans="1:145" x14ac:dyDescent="0.25">
      <c r="A245" s="16">
        <v>63</v>
      </c>
      <c r="B245" s="16">
        <v>1</v>
      </c>
      <c r="C245" s="22" t="s">
        <v>159</v>
      </c>
      <c r="D245" s="1">
        <v>2595.36</v>
      </c>
      <c r="E245" s="1">
        <f t="shared" si="205"/>
        <v>2595.36</v>
      </c>
      <c r="F245" s="1">
        <f t="shared" si="204"/>
        <v>5190.72</v>
      </c>
      <c r="G245" s="7">
        <f t="shared" si="206"/>
        <v>62288.639999999999</v>
      </c>
      <c r="H245" s="12">
        <v>5186.1000000000004</v>
      </c>
      <c r="I245" s="8">
        <f t="shared" si="208"/>
        <v>1557.2160000000001</v>
      </c>
      <c r="J245" s="1">
        <f t="shared" si="207"/>
        <v>69031.956000000006</v>
      </c>
    </row>
    <row r="246" spans="1:145" x14ac:dyDescent="0.25">
      <c r="A246" s="16">
        <v>63</v>
      </c>
      <c r="B246" s="16">
        <v>1</v>
      </c>
      <c r="C246" s="22" t="s">
        <v>88</v>
      </c>
      <c r="D246" s="1">
        <v>2595.36</v>
      </c>
      <c r="E246" s="1">
        <f t="shared" si="205"/>
        <v>2595.36</v>
      </c>
      <c r="F246" s="1">
        <f t="shared" si="204"/>
        <v>5190.72</v>
      </c>
      <c r="G246" s="7">
        <f t="shared" si="206"/>
        <v>62288.639999999999</v>
      </c>
      <c r="H246" s="12">
        <v>5186.1000000000004</v>
      </c>
      <c r="I246" s="8">
        <f t="shared" si="208"/>
        <v>1557.2160000000001</v>
      </c>
      <c r="J246" s="1">
        <f t="shared" si="207"/>
        <v>69031.956000000006</v>
      </c>
    </row>
    <row r="247" spans="1:145" x14ac:dyDescent="0.25">
      <c r="A247" s="16">
        <v>63</v>
      </c>
      <c r="B247" s="19">
        <v>1</v>
      </c>
      <c r="C247" s="26" t="s">
        <v>87</v>
      </c>
      <c r="D247" s="1">
        <v>2595.36</v>
      </c>
      <c r="E247" s="1">
        <f t="shared" si="205"/>
        <v>2595.36</v>
      </c>
      <c r="F247" s="1">
        <f>E247*2</f>
        <v>5190.72</v>
      </c>
      <c r="G247" s="7">
        <f>+F247*12</f>
        <v>62288.639999999999</v>
      </c>
      <c r="H247" s="12">
        <v>5186.1000000000004</v>
      </c>
      <c r="I247" s="8">
        <f>+(E247*2)*0.3</f>
        <v>1557.2160000000001</v>
      </c>
      <c r="J247" s="1">
        <f>G247+H247+I247</f>
        <v>69031.956000000006</v>
      </c>
    </row>
    <row r="248" spans="1:145" x14ac:dyDescent="0.25">
      <c r="A248" s="16">
        <v>63</v>
      </c>
      <c r="B248" s="16">
        <v>4</v>
      </c>
      <c r="C248" s="22" t="s">
        <v>85</v>
      </c>
      <c r="D248" s="1">
        <v>2595.36</v>
      </c>
      <c r="E248" s="1">
        <f t="shared" si="205"/>
        <v>2595.36</v>
      </c>
      <c r="F248" s="1">
        <f t="shared" si="204"/>
        <v>5190.72</v>
      </c>
      <c r="G248" s="7">
        <f t="shared" ref="G248" si="209">+F248*12</f>
        <v>62288.639999999999</v>
      </c>
      <c r="H248" s="12">
        <v>5186.1000000000004</v>
      </c>
      <c r="I248" s="8">
        <f t="shared" ref="I248" si="210">+(E248*2)*0.3</f>
        <v>1557.2160000000001</v>
      </c>
      <c r="J248" s="1">
        <f t="shared" ref="J248" si="211">G248+H248+I248</f>
        <v>69031.956000000006</v>
      </c>
    </row>
    <row r="249" spans="1:145" ht="15" customHeight="1" x14ac:dyDescent="0.25"/>
    <row r="250" spans="1:145" ht="15" customHeight="1" x14ac:dyDescent="0.25"/>
    <row r="251" spans="1:145" s="14" customFormat="1" x14ac:dyDescent="0.25">
      <c r="A251" s="13"/>
      <c r="C251" s="2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</row>
    <row r="252" spans="1:145" s="14" customFormat="1" x14ac:dyDescent="0.25">
      <c r="A252" s="13"/>
      <c r="C252" s="2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</row>
    <row r="253" spans="1:145" s="14" customFormat="1" x14ac:dyDescent="0.25">
      <c r="A253" s="13"/>
      <c r="C253" s="2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</row>
    <row r="254" spans="1:145" s="14" customFormat="1" x14ac:dyDescent="0.25">
      <c r="A254" s="13"/>
      <c r="C254" s="2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</row>
    <row r="255" spans="1:145" s="14" customFormat="1" x14ac:dyDescent="0.25">
      <c r="A255" s="13"/>
      <c r="C255" s="2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  <c r="EI255" s="10"/>
      <c r="EJ255" s="10"/>
      <c r="EK255" s="10"/>
      <c r="EL255" s="10"/>
      <c r="EM255" s="10"/>
      <c r="EN255" s="10"/>
      <c r="EO255" s="10"/>
    </row>
    <row r="256" spans="1:145" s="14" customFormat="1" x14ac:dyDescent="0.25">
      <c r="A256" s="13"/>
      <c r="C256" s="2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  <c r="EI256" s="10"/>
      <c r="EJ256" s="10"/>
      <c r="EK256" s="10"/>
      <c r="EL256" s="10"/>
      <c r="EM256" s="10"/>
      <c r="EN256" s="10"/>
      <c r="EO256" s="10"/>
    </row>
    <row r="257" spans="1:145" s="14" customFormat="1" x14ac:dyDescent="0.25">
      <c r="A257" s="13"/>
      <c r="C257" s="2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</row>
    <row r="258" spans="1:145" s="14" customFormat="1" x14ac:dyDescent="0.25">
      <c r="A258" s="13"/>
      <c r="C258" s="2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</row>
    <row r="259" spans="1:145" s="14" customFormat="1" x14ac:dyDescent="0.25">
      <c r="A259" s="13"/>
      <c r="C259" s="2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</row>
    <row r="260" spans="1:145" s="14" customFormat="1" x14ac:dyDescent="0.25">
      <c r="A260" s="13"/>
      <c r="C260" s="2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</row>
    <row r="261" spans="1:145" s="14" customFormat="1" x14ac:dyDescent="0.25">
      <c r="A261" s="13"/>
      <c r="C261" s="2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</row>
    <row r="262" spans="1:145" s="14" customFormat="1" x14ac:dyDescent="0.25">
      <c r="A262" s="13"/>
      <c r="C262" s="2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  <c r="EI262" s="10"/>
      <c r="EJ262" s="10"/>
      <c r="EK262" s="10"/>
      <c r="EL262" s="10"/>
      <c r="EM262" s="10"/>
      <c r="EN262" s="10"/>
      <c r="EO262" s="10"/>
    </row>
    <row r="263" spans="1:145" s="14" customFormat="1" x14ac:dyDescent="0.25">
      <c r="A263" s="13"/>
      <c r="C263" s="2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  <c r="EI263" s="10"/>
      <c r="EJ263" s="10"/>
      <c r="EK263" s="10"/>
      <c r="EL263" s="10"/>
      <c r="EM263" s="10"/>
      <c r="EN263" s="10"/>
      <c r="EO263" s="10"/>
    </row>
    <row r="264" spans="1:145" s="14" customFormat="1" x14ac:dyDescent="0.25">
      <c r="A264" s="13"/>
      <c r="C264" s="2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  <c r="EI264" s="10"/>
      <c r="EJ264" s="10"/>
      <c r="EK264" s="10"/>
      <c r="EL264" s="10"/>
      <c r="EM264" s="10"/>
      <c r="EN264" s="10"/>
      <c r="EO264" s="10"/>
    </row>
    <row r="265" spans="1:145" s="14" customFormat="1" x14ac:dyDescent="0.25">
      <c r="A265" s="13"/>
      <c r="C265" s="2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  <c r="EI265" s="10"/>
      <c r="EJ265" s="10"/>
      <c r="EK265" s="10"/>
      <c r="EL265" s="10"/>
      <c r="EM265" s="10"/>
      <c r="EN265" s="10"/>
      <c r="EO265" s="10"/>
    </row>
    <row r="266" spans="1:145" s="14" customFormat="1" x14ac:dyDescent="0.25">
      <c r="A266" s="13"/>
      <c r="C266" s="2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</row>
    <row r="267" spans="1:145" s="14" customFormat="1" x14ac:dyDescent="0.25">
      <c r="A267" s="13"/>
      <c r="C267" s="2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</row>
    <row r="268" spans="1:145" s="14" customFormat="1" ht="15" customHeight="1" x14ac:dyDescent="0.25">
      <c r="A268" s="13"/>
      <c r="C268" s="2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</row>
    <row r="269" spans="1:145" s="14" customFormat="1" ht="15" customHeight="1" x14ac:dyDescent="0.25">
      <c r="A269" s="13"/>
      <c r="C269" s="2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</row>
    <row r="270" spans="1:145" s="14" customFormat="1" ht="15" customHeight="1" x14ac:dyDescent="0.25">
      <c r="A270" s="13"/>
      <c r="C270" s="2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</row>
    <row r="271" spans="1:145" s="14" customFormat="1" ht="15" customHeight="1" x14ac:dyDescent="0.25">
      <c r="A271" s="13"/>
      <c r="C271" s="2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</row>
    <row r="272" spans="1:145" s="14" customFormat="1" ht="15" customHeight="1" x14ac:dyDescent="0.25">
      <c r="A272" s="13"/>
      <c r="C272" s="2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</row>
    <row r="273" spans="1:145" s="14" customFormat="1" ht="15" customHeight="1" x14ac:dyDescent="0.25">
      <c r="A273" s="13"/>
      <c r="C273" s="2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</row>
    <row r="274" spans="1:145" s="14" customFormat="1" ht="15" customHeight="1" x14ac:dyDescent="0.25">
      <c r="A274" s="13"/>
      <c r="C274" s="2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</row>
    <row r="275" spans="1:145" s="14" customFormat="1" ht="15" customHeight="1" x14ac:dyDescent="0.25">
      <c r="A275" s="13"/>
      <c r="C275" s="2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</row>
    <row r="276" spans="1:145" s="14" customFormat="1" ht="15" customHeight="1" x14ac:dyDescent="0.25">
      <c r="A276" s="13"/>
      <c r="C276" s="2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</row>
    <row r="277" spans="1:145" s="14" customFormat="1" ht="15" customHeight="1" x14ac:dyDescent="0.25">
      <c r="A277" s="13"/>
      <c r="C277" s="2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</row>
    <row r="278" spans="1:145" s="14" customFormat="1" ht="15" customHeight="1" x14ac:dyDescent="0.25">
      <c r="A278" s="13"/>
      <c r="C278" s="2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</row>
    <row r="279" spans="1:145" s="14" customFormat="1" ht="15" customHeight="1" x14ac:dyDescent="0.25">
      <c r="A279" s="13"/>
      <c r="C279" s="2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</row>
    <row r="280" spans="1:145" s="14" customFormat="1" ht="15" customHeight="1" x14ac:dyDescent="0.25">
      <c r="A280" s="13"/>
      <c r="C280" s="2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</row>
    <row r="281" spans="1:145" s="14" customFormat="1" ht="15" customHeight="1" x14ac:dyDescent="0.25">
      <c r="A281" s="13"/>
      <c r="C281" s="2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</row>
    <row r="282" spans="1:145" s="14" customFormat="1" ht="15" customHeight="1" x14ac:dyDescent="0.25">
      <c r="A282" s="13"/>
      <c r="C282" s="2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</row>
    <row r="283" spans="1:145" s="14" customFormat="1" ht="15" customHeight="1" x14ac:dyDescent="0.25">
      <c r="A283" s="13"/>
      <c r="C283" s="2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</row>
    <row r="284" spans="1:145" s="14" customFormat="1" ht="15" customHeight="1" x14ac:dyDescent="0.25">
      <c r="A284" s="13"/>
      <c r="C284" s="2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</row>
    <row r="285" spans="1:145" s="14" customFormat="1" ht="15" customHeight="1" x14ac:dyDescent="0.25">
      <c r="A285" s="13"/>
      <c r="C285" s="2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</row>
    <row r="286" spans="1:145" s="14" customFormat="1" ht="15" customHeight="1" x14ac:dyDescent="0.25">
      <c r="A286" s="13"/>
      <c r="C286" s="2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</row>
    <row r="287" spans="1:145" s="14" customFormat="1" ht="15" customHeight="1" x14ac:dyDescent="0.25">
      <c r="A287" s="13"/>
      <c r="C287" s="2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</row>
    <row r="288" spans="1:145" s="14" customFormat="1" ht="15" customHeight="1" x14ac:dyDescent="0.25">
      <c r="A288" s="13"/>
      <c r="C288" s="2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</row>
    <row r="289" spans="1:145" s="14" customFormat="1" ht="15" customHeight="1" x14ac:dyDescent="0.25">
      <c r="A289" s="13"/>
      <c r="C289" s="2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  <c r="EI289" s="10"/>
      <c r="EJ289" s="10"/>
      <c r="EK289" s="10"/>
      <c r="EL289" s="10"/>
      <c r="EM289" s="10"/>
      <c r="EN289" s="10"/>
      <c r="EO289" s="10"/>
    </row>
    <row r="290" spans="1:145" s="14" customFormat="1" ht="15" customHeight="1" x14ac:dyDescent="0.25">
      <c r="A290" s="13"/>
      <c r="C290" s="2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</row>
    <row r="291" spans="1:145" s="14" customFormat="1" ht="15" customHeight="1" x14ac:dyDescent="0.25">
      <c r="A291" s="13"/>
      <c r="C291" s="2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</row>
    <row r="292" spans="1:145" s="14" customFormat="1" ht="15" customHeight="1" x14ac:dyDescent="0.25">
      <c r="A292" s="13"/>
      <c r="C292" s="2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</row>
    <row r="293" spans="1:145" s="14" customFormat="1" ht="15" customHeight="1" x14ac:dyDescent="0.25">
      <c r="A293" s="13"/>
      <c r="C293" s="2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</row>
    <row r="294" spans="1:145" s="14" customFormat="1" ht="15" customHeight="1" x14ac:dyDescent="0.25">
      <c r="A294" s="13"/>
      <c r="C294" s="2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</row>
    <row r="295" spans="1:145" s="14" customFormat="1" ht="15" customHeight="1" x14ac:dyDescent="0.25">
      <c r="A295" s="13"/>
      <c r="C295" s="2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</row>
    <row r="296" spans="1:145" s="14" customFormat="1" ht="15" customHeight="1" x14ac:dyDescent="0.25">
      <c r="A296" s="13"/>
      <c r="C296" s="2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  <c r="EI296" s="10"/>
      <c r="EJ296" s="10"/>
      <c r="EK296" s="10"/>
      <c r="EL296" s="10"/>
      <c r="EM296" s="10"/>
      <c r="EN296" s="10"/>
      <c r="EO296" s="10"/>
    </row>
    <row r="297" spans="1:145" s="14" customFormat="1" ht="15" customHeight="1" x14ac:dyDescent="0.25">
      <c r="A297" s="13"/>
      <c r="C297" s="2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  <c r="EI297" s="10"/>
      <c r="EJ297" s="10"/>
      <c r="EK297" s="10"/>
      <c r="EL297" s="10"/>
      <c r="EM297" s="10"/>
      <c r="EN297" s="10"/>
      <c r="EO297" s="10"/>
    </row>
    <row r="298" spans="1:145" s="14" customFormat="1" ht="15" customHeight="1" x14ac:dyDescent="0.25">
      <c r="A298" s="13"/>
      <c r="C298" s="2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</row>
    <row r="299" spans="1:145" s="14" customFormat="1" ht="15" customHeight="1" x14ac:dyDescent="0.25">
      <c r="A299" s="13"/>
      <c r="C299" s="2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</row>
    <row r="300" spans="1:145" s="14" customFormat="1" ht="15" customHeight="1" x14ac:dyDescent="0.25">
      <c r="A300" s="13"/>
      <c r="C300" s="2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</row>
    <row r="301" spans="1:145" s="14" customFormat="1" ht="15" customHeight="1" x14ac:dyDescent="0.25">
      <c r="A301" s="13"/>
      <c r="C301" s="2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</row>
    <row r="302" spans="1:145" s="14" customFormat="1" ht="15" customHeight="1" x14ac:dyDescent="0.25">
      <c r="A302" s="13"/>
      <c r="C302" s="2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</row>
    <row r="303" spans="1:145" s="14" customFormat="1" ht="15" customHeight="1" x14ac:dyDescent="0.25">
      <c r="A303" s="13"/>
      <c r="C303" s="2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</row>
    <row r="304" spans="1:145" s="14" customFormat="1" ht="15" customHeight="1" x14ac:dyDescent="0.25">
      <c r="A304" s="13"/>
      <c r="C304" s="2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</row>
    <row r="305" spans="1:145" s="14" customFormat="1" ht="15" customHeight="1" x14ac:dyDescent="0.25">
      <c r="A305" s="13"/>
      <c r="C305" s="2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</row>
    <row r="306" spans="1:145" s="14" customFormat="1" ht="15" customHeight="1" x14ac:dyDescent="0.25">
      <c r="A306" s="13"/>
      <c r="C306" s="2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</row>
    <row r="307" spans="1:145" s="14" customFormat="1" ht="15" customHeight="1" x14ac:dyDescent="0.25">
      <c r="A307" s="13"/>
      <c r="C307" s="2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</row>
    <row r="308" spans="1:145" s="14" customFormat="1" ht="15" customHeight="1" x14ac:dyDescent="0.25">
      <c r="A308" s="13"/>
      <c r="C308" s="2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</row>
    <row r="309" spans="1:145" s="14" customFormat="1" ht="15" customHeight="1" x14ac:dyDescent="0.25">
      <c r="A309" s="13"/>
      <c r="C309" s="2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/>
      <c r="EI309" s="10"/>
      <c r="EJ309" s="10"/>
      <c r="EK309" s="10"/>
      <c r="EL309" s="10"/>
      <c r="EM309" s="10"/>
      <c r="EN309" s="10"/>
      <c r="EO309" s="10"/>
    </row>
    <row r="310" spans="1:145" s="14" customFormat="1" ht="15" customHeight="1" x14ac:dyDescent="0.25">
      <c r="A310" s="13"/>
      <c r="C310" s="2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</row>
    <row r="311" spans="1:145" s="14" customFormat="1" ht="15" customHeight="1" x14ac:dyDescent="0.25">
      <c r="A311" s="13"/>
      <c r="C311" s="2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</row>
    <row r="312" spans="1:145" s="14" customFormat="1" ht="15" customHeight="1" x14ac:dyDescent="0.25">
      <c r="A312" s="13"/>
      <c r="C312" s="2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</row>
    <row r="313" spans="1:145" s="14" customFormat="1" ht="15" customHeight="1" x14ac:dyDescent="0.25">
      <c r="A313" s="13"/>
      <c r="C313" s="2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  <c r="EI313" s="10"/>
      <c r="EJ313" s="10"/>
      <c r="EK313" s="10"/>
      <c r="EL313" s="10"/>
      <c r="EM313" s="10"/>
      <c r="EN313" s="10"/>
      <c r="EO313" s="10"/>
    </row>
    <row r="314" spans="1:145" s="14" customFormat="1" ht="15" customHeight="1" x14ac:dyDescent="0.25">
      <c r="A314" s="13"/>
      <c r="C314" s="2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</row>
    <row r="315" spans="1:145" s="14" customFormat="1" ht="15" customHeight="1" x14ac:dyDescent="0.25">
      <c r="A315" s="13"/>
      <c r="C315" s="2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</row>
    <row r="316" spans="1:145" s="14" customFormat="1" ht="15" customHeight="1" x14ac:dyDescent="0.25">
      <c r="A316" s="13"/>
      <c r="C316" s="2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</row>
    <row r="317" spans="1:145" s="14" customFormat="1" ht="15" customHeight="1" x14ac:dyDescent="0.25">
      <c r="A317" s="13"/>
      <c r="C317" s="2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</row>
    <row r="318" spans="1:145" s="14" customFormat="1" ht="15" customHeight="1" x14ac:dyDescent="0.25">
      <c r="A318" s="13"/>
      <c r="C318" s="2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</row>
    <row r="319" spans="1:145" s="14" customFormat="1" ht="15" customHeight="1" x14ac:dyDescent="0.25">
      <c r="A319" s="13"/>
      <c r="C319" s="2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</row>
    <row r="320" spans="1:145" s="14" customFormat="1" ht="15" customHeight="1" x14ac:dyDescent="0.25">
      <c r="A320" s="13"/>
      <c r="C320" s="2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</row>
    <row r="321" spans="1:145" s="14" customFormat="1" ht="15" customHeight="1" x14ac:dyDescent="0.25">
      <c r="A321" s="13"/>
      <c r="C321" s="2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</row>
    <row r="322" spans="1:145" s="14" customFormat="1" ht="15" customHeight="1" x14ac:dyDescent="0.25">
      <c r="A322" s="13"/>
      <c r="C322" s="2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  <c r="EI322" s="10"/>
      <c r="EJ322" s="10"/>
      <c r="EK322" s="10"/>
      <c r="EL322" s="10"/>
      <c r="EM322" s="10"/>
      <c r="EN322" s="10"/>
      <c r="EO322" s="10"/>
    </row>
    <row r="323" spans="1:145" s="14" customFormat="1" ht="15" customHeight="1" x14ac:dyDescent="0.25">
      <c r="A323" s="13"/>
      <c r="C323" s="2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</row>
    <row r="324" spans="1:145" s="14" customFormat="1" ht="15" customHeight="1" x14ac:dyDescent="0.25">
      <c r="A324" s="13"/>
      <c r="C324" s="2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</row>
    <row r="325" spans="1:145" s="14" customFormat="1" ht="15" customHeight="1" x14ac:dyDescent="0.25">
      <c r="A325" s="13"/>
      <c r="C325" s="2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</row>
    <row r="326" spans="1:145" s="14" customFormat="1" ht="15" customHeight="1" x14ac:dyDescent="0.25">
      <c r="A326" s="13"/>
      <c r="C326" s="2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</row>
    <row r="327" spans="1:145" s="14" customFormat="1" ht="15" customHeight="1" x14ac:dyDescent="0.25">
      <c r="A327" s="13"/>
      <c r="C327" s="2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</row>
    <row r="328" spans="1:145" s="14" customFormat="1" ht="15" customHeight="1" x14ac:dyDescent="0.25">
      <c r="A328" s="13"/>
      <c r="C328" s="2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</row>
    <row r="329" spans="1:145" s="14" customFormat="1" ht="15" customHeight="1" x14ac:dyDescent="0.25">
      <c r="A329" s="13"/>
      <c r="C329" s="2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</row>
    <row r="330" spans="1:145" s="14" customFormat="1" ht="15" customHeight="1" x14ac:dyDescent="0.25">
      <c r="A330" s="13"/>
      <c r="C330" s="2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</row>
    <row r="331" spans="1:145" s="14" customFormat="1" ht="15" customHeight="1" x14ac:dyDescent="0.25">
      <c r="A331" s="13"/>
      <c r="C331" s="2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</row>
    <row r="332" spans="1:145" s="14" customFormat="1" ht="15" customHeight="1" x14ac:dyDescent="0.25">
      <c r="A332" s="13"/>
      <c r="C332" s="2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  <c r="EI332" s="10"/>
      <c r="EJ332" s="10"/>
      <c r="EK332" s="10"/>
      <c r="EL332" s="10"/>
      <c r="EM332" s="10"/>
      <c r="EN332" s="10"/>
      <c r="EO332" s="10"/>
    </row>
    <row r="333" spans="1:145" s="14" customFormat="1" ht="15" customHeight="1" x14ac:dyDescent="0.25">
      <c r="A333" s="13"/>
      <c r="C333" s="2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  <c r="EI333" s="10"/>
      <c r="EJ333" s="10"/>
      <c r="EK333" s="10"/>
      <c r="EL333" s="10"/>
      <c r="EM333" s="10"/>
      <c r="EN333" s="10"/>
      <c r="EO333" s="10"/>
    </row>
    <row r="334" spans="1:145" s="14" customFormat="1" ht="15" customHeight="1" x14ac:dyDescent="0.25">
      <c r="A334" s="13"/>
      <c r="C334" s="2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</row>
    <row r="335" spans="1:145" s="14" customFormat="1" ht="15" customHeight="1" x14ac:dyDescent="0.25">
      <c r="A335" s="13"/>
      <c r="C335" s="2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</row>
    <row r="336" spans="1:145" s="14" customFormat="1" ht="15" customHeight="1" x14ac:dyDescent="0.25">
      <c r="A336" s="13"/>
      <c r="C336" s="2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</row>
    <row r="337" spans="1:145" s="14" customFormat="1" ht="15" customHeight="1" x14ac:dyDescent="0.25">
      <c r="A337" s="13"/>
      <c r="C337" s="2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0"/>
      <c r="EI337" s="10"/>
      <c r="EJ337" s="10"/>
      <c r="EK337" s="10"/>
      <c r="EL337" s="10"/>
      <c r="EM337" s="10"/>
      <c r="EN337" s="10"/>
      <c r="EO337" s="10"/>
    </row>
    <row r="338" spans="1:145" s="14" customFormat="1" ht="15" customHeight="1" x14ac:dyDescent="0.25">
      <c r="A338" s="13"/>
      <c r="C338" s="2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  <c r="EC338" s="10"/>
      <c r="ED338" s="10"/>
      <c r="EE338" s="10"/>
      <c r="EF338" s="10"/>
      <c r="EG338" s="10"/>
      <c r="EH338" s="10"/>
      <c r="EI338" s="10"/>
      <c r="EJ338" s="10"/>
      <c r="EK338" s="10"/>
      <c r="EL338" s="10"/>
      <c r="EM338" s="10"/>
      <c r="EN338" s="10"/>
      <c r="EO338" s="10"/>
    </row>
    <row r="339" spans="1:145" s="14" customFormat="1" ht="15" customHeight="1" x14ac:dyDescent="0.25">
      <c r="A339" s="13"/>
      <c r="C339" s="2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</row>
    <row r="340" spans="1:145" s="14" customFormat="1" ht="15" customHeight="1" x14ac:dyDescent="0.25">
      <c r="A340" s="13"/>
      <c r="C340" s="2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</row>
    <row r="341" spans="1:145" s="14" customFormat="1" ht="15" customHeight="1" x14ac:dyDescent="0.25">
      <c r="A341" s="13"/>
      <c r="C341" s="2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</row>
    <row r="342" spans="1:145" s="14" customFormat="1" ht="15" customHeight="1" x14ac:dyDescent="0.25">
      <c r="A342" s="13"/>
      <c r="C342" s="2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</row>
    <row r="343" spans="1:145" s="14" customFormat="1" ht="15" customHeight="1" x14ac:dyDescent="0.25">
      <c r="A343" s="13"/>
      <c r="C343" s="2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</row>
    <row r="344" spans="1:145" s="14" customFormat="1" ht="15" customHeight="1" x14ac:dyDescent="0.25">
      <c r="A344" s="13"/>
      <c r="C344" s="2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</row>
    <row r="345" spans="1:145" s="14" customFormat="1" ht="15" customHeight="1" x14ac:dyDescent="0.25">
      <c r="A345" s="13"/>
      <c r="C345" s="2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</row>
    <row r="346" spans="1:145" s="14" customFormat="1" ht="15" customHeight="1" x14ac:dyDescent="0.25">
      <c r="A346" s="13"/>
      <c r="C346" s="2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</row>
    <row r="347" spans="1:145" s="14" customFormat="1" ht="15" customHeight="1" x14ac:dyDescent="0.25">
      <c r="A347" s="13"/>
      <c r="C347" s="2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</row>
    <row r="348" spans="1:145" s="14" customFormat="1" ht="15" customHeight="1" x14ac:dyDescent="0.25">
      <c r="A348" s="13"/>
      <c r="C348" s="2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</row>
    <row r="349" spans="1:145" s="14" customFormat="1" ht="15" customHeight="1" x14ac:dyDescent="0.25">
      <c r="A349" s="10"/>
      <c r="C349" s="2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</row>
    <row r="350" spans="1:145" s="14" customFormat="1" ht="15" customHeight="1" x14ac:dyDescent="0.25">
      <c r="A350" s="10"/>
      <c r="C350" s="2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</row>
    <row r="351" spans="1:145" s="14" customFormat="1" ht="15" customHeight="1" x14ac:dyDescent="0.25">
      <c r="A351" s="10"/>
      <c r="C351" s="2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  <c r="EI351" s="10"/>
      <c r="EJ351" s="10"/>
      <c r="EK351" s="10"/>
      <c r="EL351" s="10"/>
      <c r="EM351" s="10"/>
      <c r="EN351" s="10"/>
      <c r="EO351" s="10"/>
    </row>
    <row r="352" spans="1:145" s="14" customFormat="1" ht="15" customHeight="1" x14ac:dyDescent="0.25">
      <c r="A352" s="10"/>
      <c r="C352" s="2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</row>
    <row r="353" spans="1:145" s="14" customFormat="1" ht="15" customHeight="1" x14ac:dyDescent="0.25">
      <c r="A353" s="10"/>
      <c r="C353" s="2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</row>
    <row r="354" spans="1:145" s="14" customFormat="1" ht="15" customHeight="1" x14ac:dyDescent="0.25">
      <c r="A354" s="10"/>
      <c r="C354" s="2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</row>
    <row r="355" spans="1:145" s="14" customFormat="1" ht="15" customHeight="1" x14ac:dyDescent="0.25">
      <c r="A355" s="10"/>
      <c r="C355" s="2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</row>
    <row r="356" spans="1:145" s="14" customFormat="1" ht="15" customHeight="1" x14ac:dyDescent="0.25">
      <c r="A356" s="10"/>
      <c r="C356" s="2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</row>
    <row r="357" spans="1:145" s="14" customFormat="1" ht="15" customHeight="1" x14ac:dyDescent="0.25">
      <c r="A357" s="10"/>
      <c r="C357" s="2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</row>
    <row r="358" spans="1:145" s="14" customFormat="1" ht="15" customHeight="1" x14ac:dyDescent="0.25">
      <c r="A358" s="10"/>
      <c r="C358" s="2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</row>
    <row r="359" spans="1:145" s="14" customFormat="1" ht="15" customHeight="1" x14ac:dyDescent="0.25">
      <c r="A359" s="10"/>
      <c r="C359" s="2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</row>
    <row r="360" spans="1:145" ht="15" customHeight="1" x14ac:dyDescent="0.25"/>
    <row r="361" spans="1:145" ht="15" customHeight="1" x14ac:dyDescent="0.25"/>
    <row r="362" spans="1:145" ht="15" customHeight="1" x14ac:dyDescent="0.25"/>
    <row r="363" spans="1:145" ht="15" customHeight="1" x14ac:dyDescent="0.25"/>
    <row r="364" spans="1:145" ht="15" customHeight="1" x14ac:dyDescent="0.25"/>
    <row r="365" spans="1:145" ht="15" customHeight="1" x14ac:dyDescent="0.25"/>
    <row r="366" spans="1:145" ht="15" customHeight="1" x14ac:dyDescent="0.25"/>
    <row r="367" spans="1:145" ht="15" customHeight="1" x14ac:dyDescent="0.25"/>
    <row r="368" spans="1:145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</sheetData>
  <autoFilter ref="A6:J248">
    <sortState ref="A7:J226">
      <sortCondition descending="1" ref="D6:D226"/>
    </sortState>
  </autoFilter>
  <mergeCells count="4">
    <mergeCell ref="A1:J1"/>
    <mergeCell ref="A2:J2"/>
    <mergeCell ref="A3:J3"/>
    <mergeCell ref="A4:J4"/>
  </mergeCells>
  <pageMargins left="0.23622047244094491" right="0.23622047244094491" top="0.74803149606299213" bottom="0.74803149606299213" header="0.31496062992125984" footer="0.31496062992125984"/>
  <pageSetup paperSize="5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Tabulador </vt:lpstr>
      <vt:lpstr>'Tabulador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2025-01-20T17:30:52Z</cp:lastPrinted>
  <dcterms:created xsi:type="dcterms:W3CDTF">2018-08-23T19:31:33Z</dcterms:created>
  <dcterms:modified xsi:type="dcterms:W3CDTF">2025-10-21T19:23:26Z</dcterms:modified>
</cp:coreProperties>
</file>