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INFORMACION FINANCIERA 1er TRIMESTRE 2025\FORMATOS 1er trimestre 2025\"/>
    </mc:Choice>
  </mc:AlternateContent>
  <xr:revisionPtr revIDLastSave="0" documentId="13_ncr:1_{E1E6B901-4CAE-451D-8A0F-3C01587A861B}" xr6:coauthVersionLast="36" xr6:coauthVersionMax="36" xr10:uidLastSave="{00000000-0000-0000-0000-000000000000}"/>
  <bookViews>
    <workbookView xWindow="0" yWindow="0" windowWidth="20490" windowHeight="6225" xr2:uid="{00000000-000D-0000-FFFF-FFFF00000000}"/>
  </bookViews>
  <sheets>
    <sheet name="ACT" sheetId="3" r:id="rId1"/>
  </sheets>
  <definedNames>
    <definedName name="_xlnm._FilterDatabase" localSheetId="0" hidden="1">ACT!#REF!</definedName>
    <definedName name="_xlnm.Print_Area" localSheetId="0">ACT!$A$1:$C$79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4" i="3" l="1"/>
  <c r="C13" i="3" l="1"/>
  <c r="C61" i="3" l="1"/>
  <c r="C64" i="3" s="1"/>
  <c r="B61" i="3"/>
  <c r="C48" i="3"/>
  <c r="B48" i="3"/>
  <c r="C55" i="3"/>
  <c r="B55" i="3"/>
  <c r="C43" i="3"/>
  <c r="B43" i="3"/>
  <c r="C32" i="3"/>
  <c r="B32" i="3"/>
  <c r="C27" i="3"/>
  <c r="B27" i="3"/>
  <c r="B13" i="3"/>
  <c r="C4" i="3"/>
  <c r="C24" i="3" s="1"/>
  <c r="B4" i="3"/>
  <c r="C66" i="3" l="1"/>
  <c r="B24" i="3"/>
  <c r="B66" i="3" s="1"/>
  <c r="C2" i="3"/>
</calcChain>
</file>

<file path=xl/sharedStrings.xml><?xml version="1.0" encoding="utf-8"?>
<sst xmlns="http://schemas.openxmlformats.org/spreadsheetml/2006/main" count="60" uniqueCount="60">
  <si>
    <t>Concepto</t>
  </si>
  <si>
    <t>INGRESOS Y OTROS BENEFICIOS</t>
  </si>
  <si>
    <t>Ingresos de Gestión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</si>
  <si>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</si>
  <si>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</si>
  <si>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</si>
  <si>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</si>
  <si>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</si>
  <si>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</si>
  <si>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</si>
  <si>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</si>
  <si>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</si>
  <si>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</si>
  <si>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Ingresos y Beneficios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</si>
  <si>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</si>
  <si>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</si>
  <si>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</si>
  <si>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</si>
  <si>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</si>
  <si>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</si>
  <si>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</si>
  <si>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</si>
  <si>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>Servicios Personales</t>
  </si>
  <si>
    <t>Materiales y Suministros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</si>
  <si>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</si>
  <si>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</si>
  <si>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</si>
  <si>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</si>
  <si>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</si>
  <si>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</si>
  <si>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</si>
  <si>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</si>
  <si>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</si>
  <si>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</si>
  <si>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</si>
  <si>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 y Aportaciones</t>
  </si>
  <si>
    <t>Participaciones</t>
  </si>
  <si>
    <t>Aportaciones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</si>
  <si>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</si>
  <si>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</si>
  <si>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</si>
  <si>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</si>
  <si>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</si>
  <si>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</si>
  <si>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</si>
  <si>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</si>
  <si>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</si>
  <si>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</si>
  <si>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</si>
  <si>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Otros Gastos</t>
  </si>
  <si>
    <t>Inversión Pública</t>
  </si>
  <si>
    <t>Inversión Pública no Capitalizable</t>
  </si>
  <si>
    <t>Total de Gastos y Otras Pérdidas</t>
  </si>
  <si>
    <t>Resultados del Ejercicio (Ahorro/Desahorro)</t>
  </si>
  <si>
    <t>Bajo protesta de decir verdad declaramos que los Estados Financieros y sus notas, son razonablemente correctos y son responsabilidad del emisor.</t>
  </si>
  <si>
    <t>TESORERA MUNICIPAL</t>
  </si>
  <si>
    <t>Municipio de Ocampo
Estado de Actividades
Del 1 de enero al 31 de marzo de 2025
(Cifras en Pesos)</t>
  </si>
  <si>
    <t xml:space="preserve">LIC. ERICK SILVANO MONTEMAYOR LARA </t>
  </si>
  <si>
    <t xml:space="preserve">PRESIDENTE MUNICIPAL </t>
  </si>
  <si>
    <t>ING. NALLELY LOPEZ GARCIA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</si>
</sst>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164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6" fillId="0" borderId="0" xfId="8" applyFont="1" applyAlignment="1" applyProtection="1">
      <alignment vertical="top"/>
      <protection locked="0"/>
    </xf>
    <xf numFmtId="0" fontId="5" fillId="0" borderId="0" xfId="8" applyFont="1" applyAlignment="1" applyProtection="1">
      <alignment vertical="top"/>
      <protection locked="0"/>
    </xf>
    <xf numFmtId="0" fontId="6" fillId="0" borderId="0" xfId="8" applyFont="1" applyAlignment="1" applyProtection="1">
      <alignment horizontal="right" vertical="top"/>
      <protection locked="0"/>
    </xf>
    <xf numFmtId="0" fontId="4" fillId="0" borderId="0" xfId="8" applyAlignment="1" applyProtection="1">
      <alignment horizontal="left" vertical="top" indent="1"/>
      <protection locked="0"/>
    </xf>
    <xf numFmtId="0" fontId="5" fillId="2" borderId="4" xfId="8" applyFont="1" applyFill="1" applyBorder="1" applyAlignment="1" applyProtection="1">
      <alignment horizontal="center" vertical="center"/>
      <protection locked="0"/>
    </xf>
    <xf numFmtId="0" fontId="5" fillId="0" borderId="4" xfId="8" applyFont="1" applyBorder="1" applyAlignment="1" applyProtection="1">
      <alignment horizontal="left" vertical="top" wrapText="1" indent="1"/>
      <protection locked="0"/>
    </xf>
    <xf numFmtId="0" fontId="6" fillId="0" borderId="4" xfId="8" applyFont="1" applyBorder="1" applyAlignment="1" applyProtection="1">
      <alignment horizontal="center" vertical="center"/>
      <protection locked="0"/>
    </xf>
    <xf numFmtId="0" fontId="5" fillId="0" borderId="4" xfId="8" applyFont="1" applyBorder="1" applyAlignment="1" applyProtection="1">
      <alignment horizontal="left" vertical="top" wrapText="1" indent="2"/>
      <protection locked="0"/>
    </xf>
    <xf numFmtId="0" fontId="6" fillId="0" borderId="4" xfId="8" applyFont="1" applyBorder="1" applyAlignment="1" applyProtection="1">
      <alignment horizontal="left" vertical="top" wrapText="1" indent="3"/>
      <protection locked="0"/>
    </xf>
    <xf numFmtId="0" fontId="6" fillId="0" borderId="4" xfId="8" applyFont="1" applyBorder="1" applyAlignment="1" applyProtection="1">
      <alignment horizontal="left" vertical="top" wrapText="1"/>
      <protection locked="0"/>
    </xf>
    <xf numFmtId="0" fontId="5" fillId="0" borderId="4" xfId="8" applyFont="1" applyBorder="1" applyAlignment="1" applyProtection="1">
      <alignment horizontal="left" vertical="top" wrapText="1"/>
      <protection locked="0"/>
    </xf>
    <xf numFmtId="3" fontId="6" fillId="0" borderId="4" xfId="8" applyNumberFormat="1" applyFont="1" applyBorder="1" applyAlignment="1" applyProtection="1">
      <alignment vertical="center"/>
      <protection locked="0"/>
    </xf>
    <xf numFmtId="3" fontId="5" fillId="0" borderId="4" xfId="2" applyNumberFormat="1" applyFont="1" applyFill="1" applyBorder="1" applyAlignment="1" applyProtection="1">
      <alignment horizontal="right" vertical="top"/>
      <protection locked="0"/>
    </xf>
    <xf numFmtId="0" fontId="5" fillId="0" borderId="0" xfId="8" applyFont="1" applyAlignment="1" applyProtection="1">
      <alignment horizontal="center" vertical="top"/>
      <protection locked="0"/>
    </xf>
    <xf numFmtId="0" fontId="6" fillId="0" borderId="0" xfId="8" applyFont="1" applyAlignment="1" applyProtection="1">
      <alignment horizontal="center" vertical="top"/>
      <protection locked="0"/>
    </xf>
    <xf numFmtId="3" fontId="6" fillId="0" borderId="4" xfId="8" applyNumberFormat="1" applyFont="1" applyFill="1" applyBorder="1" applyAlignment="1" applyProtection="1">
      <alignment horizontal="center" vertical="center"/>
      <protection locked="0"/>
    </xf>
    <xf numFmtId="3" fontId="5" fillId="0" borderId="4" xfId="25" applyNumberFormat="1" applyFont="1" applyFill="1" applyBorder="1" applyAlignment="1" applyProtection="1">
      <alignment horizontal="right" vertical="top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3" fontId="5" fillId="0" borderId="4" xfId="25" applyNumberFormat="1" applyFont="1" applyFill="1" applyBorder="1" applyAlignment="1" applyProtection="1">
      <alignment horizontal="right" vertical="top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3" fontId="6" fillId="0" borderId="4" xfId="8" applyNumberFormat="1" applyFont="1" applyFill="1" applyBorder="1" applyAlignment="1" applyProtection="1">
      <alignment horizontal="center" vertical="center"/>
      <protection locked="0"/>
    </xf>
    <xf numFmtId="3" fontId="5" fillId="0" borderId="4" xfId="25" applyNumberFormat="1" applyFont="1" applyFill="1" applyBorder="1" applyAlignment="1" applyProtection="1">
      <alignment horizontal="right" vertical="top"/>
      <protection locked="0"/>
    </xf>
    <xf numFmtId="0" fontId="9" fillId="2" borderId="4" xfId="8" applyFont="1" applyFill="1" applyBorder="1" applyAlignment="1" applyProtection="1">
      <alignment horizontal="center" vertical="center"/>
      <protection locked="0"/>
    </xf>
    <xf numFmtId="0" fontId="9" fillId="0" borderId="4" xfId="8" applyFont="1" applyBorder="1" applyAlignment="1" applyProtection="1">
      <alignment horizontal="left" vertical="top" wrapText="1" indent="1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3" fontId="5" fillId="0" borderId="4" xfId="35" applyNumberFormat="1" applyFont="1" applyFill="1" applyBorder="1" applyAlignment="1" applyProtection="1">
      <alignment horizontal="right" vertical="top"/>
      <protection locked="0"/>
    </xf>
    <xf numFmtId="0" fontId="6" fillId="0" borderId="0" xfId="8" applyFont="1" applyAlignment="1" applyProtection="1">
      <alignment horizontal="left" vertical="top" indent="1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0" fontId="5" fillId="2" borderId="1" xfId="8" applyFont="1" applyFill="1" applyBorder="1" applyAlignment="1" applyProtection="1">
      <alignment horizontal="center" vertical="center" wrapText="1"/>
      <protection locked="0"/>
    </xf>
    <xf numFmtId="0" fontId="5" fillId="2" borderId="2" xfId="8" applyFont="1" applyFill="1" applyBorder="1" applyAlignment="1" applyProtection="1">
      <alignment horizontal="center" vertical="center" wrapText="1"/>
      <protection locked="0"/>
    </xf>
    <xf numFmtId="0" fontId="5" fillId="2" borderId="3" xfId="8" applyFont="1" applyFill="1" applyBorder="1" applyAlignment="1" applyProtection="1">
      <alignment horizontal="center" vertical="center" wrapText="1"/>
      <protection locked="0"/>
    </xf>
    <xf numFmtId="0" fontId="5" fillId="0" borderId="0" xfId="8" applyFont="1" applyAlignment="1" applyProtection="1">
      <alignment horizontal="center" vertical="top"/>
      <protection locked="0"/>
    </xf>
    <xf numFmtId="0" fontId="6" fillId="0" borderId="0" xfId="8" applyFont="1" applyAlignment="1" applyProtection="1">
      <alignment horizontal="center" vertical="top"/>
      <protection locked="0"/>
    </xf>
  </cellXfs>
  <cellStyles count="4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2 2" xfId="17" xr:uid="{00000000-0005-0000-0000-000002000000}"/>
    <cellStyle name="Millares 2 2 3" xfId="27" xr:uid="{00000000-0005-0000-0000-000002000000}"/>
    <cellStyle name="Millares 2 2 4" xfId="37" xr:uid="{00000000-0005-0000-0000-000002000000}"/>
    <cellStyle name="Millares 2 3" xfId="4" xr:uid="{00000000-0005-0000-0000-000003000000}"/>
    <cellStyle name="Millares 2 3 2" xfId="18" xr:uid="{00000000-0005-0000-0000-000003000000}"/>
    <cellStyle name="Millares 2 3 3" xfId="28" xr:uid="{00000000-0005-0000-0000-000003000000}"/>
    <cellStyle name="Millares 2 3 4" xfId="38" xr:uid="{00000000-0005-0000-0000-000003000000}"/>
    <cellStyle name="Millares 2 4" xfId="25" xr:uid="{00000000-0005-0000-0000-000004000000}"/>
    <cellStyle name="Millares 2 4 2" xfId="35" xr:uid="{00000000-0005-0000-0000-000004000000}"/>
    <cellStyle name="Millares 2 4 3" xfId="45" xr:uid="{00000000-0005-0000-0000-000004000000}"/>
    <cellStyle name="Millares 2 5" xfId="16" xr:uid="{00000000-0005-0000-0000-000001000000}"/>
    <cellStyle name="Millares 2 6" xfId="26" xr:uid="{00000000-0005-0000-0000-000001000000}"/>
    <cellStyle name="Millares 2 7" xfId="36" xr:uid="{00000000-0005-0000-0000-000001000000}"/>
    <cellStyle name="Millares 3" xfId="5" xr:uid="{00000000-0005-0000-0000-000004000000}"/>
    <cellStyle name="Millares 3 2" xfId="19" xr:uid="{00000000-0005-0000-0000-000005000000}"/>
    <cellStyle name="Millares 3 3" xfId="29" xr:uid="{00000000-0005-0000-0000-000005000000}"/>
    <cellStyle name="Millares 3 4" xfId="39" xr:uid="{00000000-0005-0000-0000-000005000000}"/>
    <cellStyle name="Moneda 2" xfId="6" xr:uid="{00000000-0005-0000-0000-000005000000}"/>
    <cellStyle name="Moneda 2 2" xfId="20" xr:uid="{00000000-0005-0000-0000-000006000000}"/>
    <cellStyle name="Moneda 2 3" xfId="30" xr:uid="{00000000-0005-0000-0000-000006000000}"/>
    <cellStyle name="Moneda 2 4" xfId="40" xr:uid="{00000000-0005-0000-0000-000006000000}"/>
    <cellStyle name="Normal" xfId="0" builtinId="0"/>
    <cellStyle name="Normal 2" xfId="7" xr:uid="{00000000-0005-0000-0000-000007000000}"/>
    <cellStyle name="Normal 2 2" xfId="8" xr:uid="{00000000-0005-0000-0000-000008000000}"/>
    <cellStyle name="Normal 2 3" xfId="21" xr:uid="{00000000-0005-0000-0000-000008000000}"/>
    <cellStyle name="Normal 2 4" xfId="31" xr:uid="{00000000-0005-0000-0000-000008000000}"/>
    <cellStyle name="Normal 2 5" xfId="41" xr:uid="{00000000-0005-0000-0000-000008000000}"/>
    <cellStyle name="Normal 3" xfId="9" xr:uid="{00000000-0005-0000-0000-000009000000}"/>
    <cellStyle name="Normal 3 2" xfId="22" xr:uid="{00000000-0005-0000-0000-00000A000000}"/>
    <cellStyle name="Normal 3 3" xfId="32" xr:uid="{00000000-0005-0000-0000-00000A000000}"/>
    <cellStyle name="Normal 3 4" xfId="42" xr:uid="{00000000-0005-0000-0000-00000A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Normal 6 2 2" xfId="24" xr:uid="{00000000-0005-0000-0000-000010000000}"/>
    <cellStyle name="Normal 6 2 3" xfId="34" xr:uid="{00000000-0005-0000-0000-000010000000}"/>
    <cellStyle name="Normal 6 2 4" xfId="44" xr:uid="{00000000-0005-0000-0000-000010000000}"/>
    <cellStyle name="Normal 6 3" xfId="23" xr:uid="{00000000-0005-0000-0000-00000F000000}"/>
    <cellStyle name="Normal 6 4" xfId="33" xr:uid="{00000000-0005-0000-0000-00000F000000}"/>
    <cellStyle name="Normal 6 5" xfId="43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4063B-A4FD-4CBB-9D15-DC4A35ECBB6A}">
  <sheetPr>
    <pageSetUpPr fitToPage="1"/>
  </sheetPr>
  <dimension ref="A1:C75"/>
  <sheetViews>
    <sheetView showGridLines="0" tabSelected="1" topLeftCell="A55" zoomScaleNormal="100" workbookViewId="0">
      <selection activeCell="A73" sqref="A73"/>
    </sheetView>
  </sheetViews>
  <sheetFormatPr baseColWidth="10" defaultColWidth="12" defaultRowHeight="11.25" x14ac:dyDescent="0.2"/>
  <cols>
    <col min="1" max="1" width="100.83203125" style="1" customWidth="1"/>
    <col min="2" max="3" width="25.83203125" style="1" customWidth="1"/>
    <col min="4" max="16384" width="12" style="1"/>
  </cols>
  <sheetData>
    <row r="1" spans="1:3" ht="45" customHeight="1" x14ac:dyDescent="0.2">
      <c r="A1" s="35" t="s">
        <v>56</v>
      </c>
      <c r="B1" s="36"/>
      <c r="C1" s="37"/>
    </row>
    <row r="2" spans="1:3" x14ac:dyDescent="0.2">
      <c r="A2" s="5" t="s">
        <v>0</v>
      </c>
      <c r="B2" s="23">
        <v>2025</v>
      </c>
      <c r="C2" s="23">
        <f>B2-1</f>
        <v>2024</v>
      </c>
    </row>
    <row r="3" spans="1:3" s="2" customFormat="1" x14ac:dyDescent="0.2">
      <c r="A3" s="6" t="s">
        <v>1</v>
      </c>
      <c r="B3" s="7"/>
      <c r="C3" s="7"/>
    </row>
    <row r="4" spans="1:3" x14ac:dyDescent="0.2">
      <c r="A4" s="8" t="s">
        <v>2</v>
      </c>
      <c r="B4" s="13">
        <f>SUM(B5:B12)</f>
        <v>14214596.720000001</v>
      </c>
      <c r="C4" s="13">
        <f>SUM(C5:C12)</f>
        <v>31582232.820000004</v>
      </c>
    </row>
    <row r="5" spans="1:3" x14ac:dyDescent="0.2">
      <c r="A5" s="9" t="s">
        <v>3</v>
      </c>
      <c r="B5" s="31">
        <v>7754871.3700000001</v>
      </c>
      <c r="C5" s="31">
        <v>8901745.1300000008</v>
      </c>
    </row>
    <row r="6" spans="1:3" x14ac:dyDescent="0.2">
      <c r="A6" s="9" t="s">
        <v>4</v>
      </c>
      <c r="B6" s="31">
        <v>0</v>
      </c>
      <c r="C6" s="31">
        <v>0</v>
      </c>
    </row>
    <row r="7" spans="1:3" x14ac:dyDescent="0.2">
      <c r="A7" s="9" t="s">
        <v>5</v>
      </c>
      <c r="B7" s="31">
        <v>0</v>
      </c>
      <c r="C7" s="31">
        <v>0</v>
      </c>
    </row>
    <row r="8" spans="1:3" x14ac:dyDescent="0.2">
      <c r="A8" s="9" t="s">
        <v>6</v>
      </c>
      <c r="B8" s="31">
        <v>6094125.7199999997</v>
      </c>
      <c r="C8" s="31">
        <v>21200596.920000002</v>
      </c>
    </row>
    <row r="9" spans="1:3" x14ac:dyDescent="0.2">
      <c r="A9" s="9" t="s">
        <v>7</v>
      </c>
      <c r="B9" s="31">
        <v>43188.91</v>
      </c>
      <c r="C9" s="31">
        <v>217814.39999999999</v>
      </c>
    </row>
    <row r="10" spans="1:3" x14ac:dyDescent="0.2">
      <c r="A10" s="9" t="s">
        <v>8</v>
      </c>
      <c r="B10" s="31">
        <v>322410.71999999997</v>
      </c>
      <c r="C10" s="31">
        <v>1262076.3700000001</v>
      </c>
    </row>
    <row r="11" spans="1:3" ht="11.25" customHeight="1" x14ac:dyDescent="0.2">
      <c r="A11" s="9" t="s">
        <v>9</v>
      </c>
      <c r="B11" s="31">
        <v>0</v>
      </c>
      <c r="C11" s="31">
        <v>0</v>
      </c>
    </row>
    <row r="12" spans="1:3" ht="11.25" customHeight="1" x14ac:dyDescent="0.2">
      <c r="A12" s="9"/>
      <c r="B12" s="12"/>
      <c r="C12" s="12"/>
    </row>
    <row r="13" spans="1:3" ht="33.75" x14ac:dyDescent="0.2">
      <c r="A13" s="8" t="s">
        <v>10</v>
      </c>
      <c r="B13" s="13">
        <f>SUM(B14:B22)</f>
        <v>40732765.710000001</v>
      </c>
      <c r="C13" s="13">
        <f>SUM(C14:C22)</f>
        <v>183913024.68000001</v>
      </c>
    </row>
    <row r="14" spans="1:3" ht="22.5" x14ac:dyDescent="0.2">
      <c r="A14" s="9" t="s">
        <v>11</v>
      </c>
      <c r="B14" s="32">
        <v>38668238.829999998</v>
      </c>
      <c r="C14" s="32">
        <v>139795079.25</v>
      </c>
    </row>
    <row r="15" spans="1:3" ht="11.25" customHeight="1" x14ac:dyDescent="0.2">
      <c r="A15" s="9" t="s">
        <v>12</v>
      </c>
      <c r="B15" s="32">
        <v>2064526.88</v>
      </c>
      <c r="C15" s="32">
        <v>44117945.43</v>
      </c>
    </row>
    <row r="16" spans="1:3" ht="11.25" customHeight="1" x14ac:dyDescent="0.2">
      <c r="A16" s="9"/>
      <c r="B16" s="16"/>
      <c r="C16" s="16"/>
    </row>
    <row r="17" spans="1:3" ht="11.25" customHeight="1" x14ac:dyDescent="0.2">
      <c r="A17" s="8" t="s">
        <v>13</v>
      </c>
      <c r="B17" s="17">
        <v>0</v>
      </c>
      <c r="C17" s="17">
        <v>0</v>
      </c>
    </row>
    <row r="18" spans="1:3" ht="11.25" customHeight="1" x14ac:dyDescent="0.2">
      <c r="A18" s="9" t="s">
        <v>14</v>
      </c>
      <c r="B18" s="18">
        <v>0</v>
      </c>
      <c r="C18" s="18">
        <v>0</v>
      </c>
    </row>
    <row r="19" spans="1:3" ht="11.25" customHeight="1" x14ac:dyDescent="0.2">
      <c r="A19" s="9" t="s">
        <v>15</v>
      </c>
      <c r="B19" s="18">
        <v>0</v>
      </c>
      <c r="C19" s="18">
        <v>0</v>
      </c>
    </row>
    <row r="20" spans="1:3" ht="11.25" customHeight="1" x14ac:dyDescent="0.2">
      <c r="A20" s="9" t="s">
        <v>16</v>
      </c>
      <c r="B20" s="18">
        <v>0</v>
      </c>
      <c r="C20" s="18">
        <v>0</v>
      </c>
    </row>
    <row r="21" spans="1:3" ht="11.25" customHeight="1" x14ac:dyDescent="0.2">
      <c r="A21" s="9" t="s">
        <v>17</v>
      </c>
      <c r="B21" s="18">
        <v>0</v>
      </c>
      <c r="C21" s="18">
        <v>0</v>
      </c>
    </row>
    <row r="22" spans="1:3" ht="11.25" customHeight="1" x14ac:dyDescent="0.2">
      <c r="A22" s="9" t="s">
        <v>18</v>
      </c>
      <c r="B22" s="18">
        <v>0</v>
      </c>
      <c r="C22" s="18">
        <v>0</v>
      </c>
    </row>
    <row r="23" spans="1:3" ht="11.25" customHeight="1" x14ac:dyDescent="0.2">
      <c r="A23" s="10"/>
      <c r="B23" s="7"/>
      <c r="C23" s="7"/>
    </row>
    <row r="24" spans="1:3" ht="11.25" customHeight="1" x14ac:dyDescent="0.2">
      <c r="A24" s="6" t="s">
        <v>19</v>
      </c>
      <c r="B24" s="19">
        <f>B4+B13+B17</f>
        <v>54947362.43</v>
      </c>
      <c r="C24" s="22">
        <f>C4+C13+C17</f>
        <v>215495257.5</v>
      </c>
    </row>
    <row r="25" spans="1:3" ht="11.25" customHeight="1" x14ac:dyDescent="0.2">
      <c r="A25" s="11"/>
      <c r="B25" s="7"/>
      <c r="C25" s="7"/>
    </row>
    <row r="26" spans="1:3" s="2" customFormat="1" ht="11.25" customHeight="1" x14ac:dyDescent="0.2">
      <c r="A26" s="6" t="s">
        <v>20</v>
      </c>
      <c r="B26" s="7"/>
      <c r="C26" s="7"/>
    </row>
    <row r="27" spans="1:3" ht="11.25" customHeight="1" x14ac:dyDescent="0.2">
      <c r="A27" s="8" t="s">
        <v>21</v>
      </c>
      <c r="B27" s="13">
        <f>SUM(B28:B30)</f>
        <v>22349481.25</v>
      </c>
      <c r="C27" s="13">
        <f>SUM(C28:C30)</f>
        <v>131759536.52000001</v>
      </c>
    </row>
    <row r="28" spans="1:3" ht="11.25" customHeight="1" x14ac:dyDescent="0.2">
      <c r="A28" s="9" t="s">
        <v>22</v>
      </c>
      <c r="B28" s="33">
        <v>12650283.810000001</v>
      </c>
      <c r="C28" s="33">
        <v>54366804.350000001</v>
      </c>
    </row>
    <row r="29" spans="1:3" ht="11.25" customHeight="1" x14ac:dyDescent="0.2">
      <c r="A29" s="9" t="s">
        <v>23</v>
      </c>
      <c r="B29" s="33">
        <v>3324259.2</v>
      </c>
      <c r="C29" s="33">
        <v>22023794.239999998</v>
      </c>
    </row>
    <row r="30" spans="1:3" ht="11.25" customHeight="1" x14ac:dyDescent="0.2">
      <c r="A30" s="9" t="s">
        <v>24</v>
      </c>
      <c r="B30" s="33">
        <v>6374938.2400000002</v>
      </c>
      <c r="C30" s="33">
        <v>55368937.93</v>
      </c>
    </row>
    <row r="31" spans="1:3" ht="11.25" customHeight="1" x14ac:dyDescent="0.2">
      <c r="A31" s="9"/>
      <c r="B31" s="7"/>
      <c r="C31" s="7"/>
    </row>
    <row r="32" spans="1:3" ht="11.25" customHeight="1" x14ac:dyDescent="0.2">
      <c r="A32" s="8" t="s">
        <v>25</v>
      </c>
      <c r="B32" s="13">
        <f>SUM(B33:B41)</f>
        <v>2087357.42</v>
      </c>
      <c r="C32" s="13">
        <f>SUM(C33:C41)</f>
        <v>29426178.900000002</v>
      </c>
    </row>
    <row r="33" spans="1:3" ht="11.25" customHeight="1" x14ac:dyDescent="0.2">
      <c r="A33" s="9" t="s">
        <v>26</v>
      </c>
      <c r="B33" s="25">
        <v>1050000</v>
      </c>
      <c r="C33" s="25">
        <v>4280000</v>
      </c>
    </row>
    <row r="34" spans="1:3" ht="11.25" customHeight="1" x14ac:dyDescent="0.2">
      <c r="A34" s="9" t="s">
        <v>27</v>
      </c>
      <c r="B34" s="25">
        <v>0</v>
      </c>
      <c r="C34" s="25">
        <v>0</v>
      </c>
    </row>
    <row r="35" spans="1:3" ht="11.25" customHeight="1" x14ac:dyDescent="0.2">
      <c r="A35" s="9" t="s">
        <v>28</v>
      </c>
      <c r="B35" s="25">
        <v>0</v>
      </c>
      <c r="C35" s="25">
        <v>5256635.87</v>
      </c>
    </row>
    <row r="36" spans="1:3" ht="11.25" customHeight="1" x14ac:dyDescent="0.2">
      <c r="A36" s="9" t="s">
        <v>29</v>
      </c>
      <c r="B36" s="25">
        <v>1022357.42</v>
      </c>
      <c r="C36" s="25">
        <v>19831543.030000001</v>
      </c>
    </row>
    <row r="37" spans="1:3" ht="11.25" customHeight="1" x14ac:dyDescent="0.2">
      <c r="A37" s="9" t="s">
        <v>30</v>
      </c>
      <c r="B37" s="25">
        <v>15000</v>
      </c>
      <c r="C37" s="25">
        <v>58000</v>
      </c>
    </row>
    <row r="38" spans="1:3" ht="11.25" customHeight="1" x14ac:dyDescent="0.2">
      <c r="A38" s="9" t="s">
        <v>31</v>
      </c>
      <c r="B38" s="25">
        <v>0</v>
      </c>
      <c r="C38" s="25">
        <v>0</v>
      </c>
    </row>
    <row r="39" spans="1:3" ht="11.25" customHeight="1" x14ac:dyDescent="0.2">
      <c r="A39" s="9" t="s">
        <v>32</v>
      </c>
      <c r="B39" s="25">
        <v>0</v>
      </c>
      <c r="C39" s="25">
        <v>0</v>
      </c>
    </row>
    <row r="40" spans="1:3" ht="11.25" customHeight="1" x14ac:dyDescent="0.2">
      <c r="A40" s="9" t="s">
        <v>33</v>
      </c>
      <c r="B40" s="25">
        <v>0</v>
      </c>
      <c r="C40" s="25">
        <v>0</v>
      </c>
    </row>
    <row r="41" spans="1:3" ht="11.25" customHeight="1" x14ac:dyDescent="0.2">
      <c r="A41" s="9" t="s">
        <v>34</v>
      </c>
      <c r="B41" s="25">
        <v>0</v>
      </c>
      <c r="C41" s="25">
        <v>0</v>
      </c>
    </row>
    <row r="42" spans="1:3" ht="11.25" customHeight="1" x14ac:dyDescent="0.2">
      <c r="A42" s="9"/>
      <c r="B42" s="7"/>
      <c r="C42" s="7"/>
    </row>
    <row r="43" spans="1:3" ht="11.25" customHeight="1" x14ac:dyDescent="0.2">
      <c r="A43" s="8" t="s">
        <v>35</v>
      </c>
      <c r="B43" s="13">
        <f>SUM(B44:B46)</f>
        <v>120000</v>
      </c>
      <c r="C43" s="13">
        <f>SUM(C44:C46)</f>
        <v>300000</v>
      </c>
    </row>
    <row r="44" spans="1:3" ht="11.25" customHeight="1" x14ac:dyDescent="0.2">
      <c r="A44" s="9" t="s">
        <v>36</v>
      </c>
      <c r="B44" s="26">
        <v>0</v>
      </c>
      <c r="C44" s="26">
        <v>0</v>
      </c>
    </row>
    <row r="45" spans="1:3" ht="11.25" customHeight="1" x14ac:dyDescent="0.2">
      <c r="A45" s="9" t="s">
        <v>37</v>
      </c>
      <c r="B45" s="26">
        <v>0</v>
      </c>
      <c r="C45" s="26">
        <v>0</v>
      </c>
    </row>
    <row r="46" spans="1:3" ht="11.25" customHeight="1" x14ac:dyDescent="0.2">
      <c r="A46" s="9" t="s">
        <v>38</v>
      </c>
      <c r="B46" s="26">
        <v>120000</v>
      </c>
      <c r="C46" s="26">
        <v>300000</v>
      </c>
    </row>
    <row r="47" spans="1:3" ht="11.25" customHeight="1" x14ac:dyDescent="0.2">
      <c r="A47" s="9"/>
      <c r="B47" s="7"/>
      <c r="C47" s="7"/>
    </row>
    <row r="48" spans="1:3" ht="11.25" customHeight="1" x14ac:dyDescent="0.2">
      <c r="A48" s="8" t="s">
        <v>39</v>
      </c>
      <c r="B48" s="13">
        <f>SUM(B49:B53)</f>
        <v>153766.68</v>
      </c>
      <c r="C48" s="13">
        <f>SUM(C49:C53)</f>
        <v>179520</v>
      </c>
    </row>
    <row r="49" spans="1:3" ht="11.25" customHeight="1" x14ac:dyDescent="0.2">
      <c r="A49" s="9" t="s">
        <v>40</v>
      </c>
      <c r="B49" s="34">
        <v>153766.68</v>
      </c>
      <c r="C49" s="34">
        <v>179520</v>
      </c>
    </row>
    <row r="50" spans="1:3" ht="11.25" customHeight="1" x14ac:dyDescent="0.2">
      <c r="A50" s="9" t="s">
        <v>41</v>
      </c>
      <c r="B50" s="27">
        <v>0</v>
      </c>
      <c r="C50" s="27">
        <v>0</v>
      </c>
    </row>
    <row r="51" spans="1:3" ht="11.25" customHeight="1" x14ac:dyDescent="0.2">
      <c r="A51" s="9" t="s">
        <v>42</v>
      </c>
      <c r="B51" s="27">
        <v>0</v>
      </c>
      <c r="C51" s="27">
        <v>0</v>
      </c>
    </row>
    <row r="52" spans="1:3" ht="11.25" customHeight="1" x14ac:dyDescent="0.2">
      <c r="A52" s="9" t="s">
        <v>43</v>
      </c>
      <c r="B52" s="27">
        <v>0</v>
      </c>
      <c r="C52" s="27">
        <v>0</v>
      </c>
    </row>
    <row r="53" spans="1:3" ht="11.25" customHeight="1" x14ac:dyDescent="0.2">
      <c r="A53" s="9" t="s">
        <v>44</v>
      </c>
      <c r="B53" s="27">
        <v>0</v>
      </c>
      <c r="C53" s="27">
        <v>0</v>
      </c>
    </row>
    <row r="54" spans="1:3" ht="11.25" customHeight="1" x14ac:dyDescent="0.2">
      <c r="A54" s="9"/>
      <c r="B54" s="7"/>
      <c r="C54" s="7"/>
    </row>
    <row r="55" spans="1:3" ht="11.25" customHeight="1" x14ac:dyDescent="0.2">
      <c r="A55" s="8" t="s">
        <v>45</v>
      </c>
      <c r="B55" s="13">
        <f>SUM(B56:B59)</f>
        <v>0</v>
      </c>
      <c r="C55" s="13">
        <f>SUM(C56:C59)</f>
        <v>3709637.3</v>
      </c>
    </row>
    <row r="56" spans="1:3" ht="11.25" customHeight="1" x14ac:dyDescent="0.2">
      <c r="A56" s="9" t="s">
        <v>46</v>
      </c>
      <c r="B56" s="28">
        <v>0</v>
      </c>
      <c r="C56" s="28">
        <v>3709637.3</v>
      </c>
    </row>
    <row r="57" spans="1:3" ht="11.25" customHeight="1" x14ac:dyDescent="0.2">
      <c r="A57" s="9" t="s">
        <v>47</v>
      </c>
      <c r="B57" s="28">
        <v>0</v>
      </c>
      <c r="C57" s="28">
        <v>0</v>
      </c>
    </row>
    <row r="58" spans="1:3" ht="11.25" customHeight="1" x14ac:dyDescent="0.2">
      <c r="A58" s="9" t="s">
        <v>48</v>
      </c>
      <c r="B58" s="28">
        <v>0</v>
      </c>
      <c r="C58" s="28">
        <v>0</v>
      </c>
    </row>
    <row r="59" spans="1:3" ht="11.25" customHeight="1" x14ac:dyDescent="0.2">
      <c r="A59" s="9" t="s">
        <v>49</v>
      </c>
      <c r="B59" s="28">
        <v>0</v>
      </c>
      <c r="C59" s="28">
        <v>0</v>
      </c>
    </row>
    <row r="60" spans="1:3" ht="11.25" customHeight="1" x14ac:dyDescent="0.2">
      <c r="A60" s="9"/>
      <c r="B60" s="7"/>
      <c r="C60" s="7"/>
    </row>
    <row r="61" spans="1:3" ht="11.25" customHeight="1" x14ac:dyDescent="0.2">
      <c r="A61" s="8" t="s">
        <v>50</v>
      </c>
      <c r="B61" s="13">
        <f>B62</f>
        <v>0</v>
      </c>
      <c r="C61" s="13">
        <f>C62</f>
        <v>0</v>
      </c>
    </row>
    <row r="62" spans="1:3" ht="11.25" customHeight="1" x14ac:dyDescent="0.2">
      <c r="A62" s="9" t="s">
        <v>51</v>
      </c>
      <c r="B62" s="20">
        <v>0</v>
      </c>
      <c r="C62" s="20">
        <v>0</v>
      </c>
    </row>
    <row r="63" spans="1:3" ht="11.25" customHeight="1" x14ac:dyDescent="0.2">
      <c r="A63" s="10"/>
      <c r="B63" s="7"/>
      <c r="C63" s="7"/>
    </row>
    <row r="64" spans="1:3" ht="11.25" customHeight="1" x14ac:dyDescent="0.2">
      <c r="A64" s="6" t="s">
        <v>52</v>
      </c>
      <c r="B64" s="29">
        <f>B61+B55+B48+B43+B32+B27</f>
        <v>24710605.350000001</v>
      </c>
      <c r="C64" s="29">
        <f>C61+C55+C48+C43+C32+C27</f>
        <v>165374872.72000003</v>
      </c>
    </row>
    <row r="65" spans="1:3" ht="11.25" customHeight="1" x14ac:dyDescent="0.2">
      <c r="A65" s="11"/>
      <c r="B65" s="21"/>
      <c r="C65" s="21"/>
    </row>
    <row r="66" spans="1:3" s="2" customFormat="1" x14ac:dyDescent="0.2">
      <c r="A66" s="24" t="s">
        <v>53</v>
      </c>
      <c r="B66" s="22">
        <f>B24-B64</f>
        <v>30236757.079999998</v>
      </c>
      <c r="C66" s="22">
        <f>C24-C64</f>
        <v>50120384.779999971</v>
      </c>
    </row>
    <row r="67" spans="1:3" s="2" customFormat="1" x14ac:dyDescent="0.2">
      <c r="A67" s="10"/>
      <c r="B67" s="7"/>
      <c r="C67" s="7"/>
    </row>
    <row r="68" spans="1:3" s="3" customFormat="1" x14ac:dyDescent="0.2">
      <c r="A68" s="30" t="s">
        <v>54</v>
      </c>
      <c r="B68" s="1"/>
      <c r="C68" s="1"/>
    </row>
    <row r="69" spans="1:3" ht="12.75" x14ac:dyDescent="0.2">
      <c r="A69" s="4"/>
    </row>
    <row r="74" spans="1:3" x14ac:dyDescent="0.2">
      <c r="A74" s="14" t="s">
        <v>57</v>
      </c>
      <c r="B74" s="38" t="s">
        <v>59</v>
      </c>
      <c r="C74" s="38"/>
    </row>
    <row r="75" spans="1:3" x14ac:dyDescent="0.2">
      <c r="A75" s="15" t="s">
        <v>58</v>
      </c>
      <c r="B75" s="39" t="s">
        <v>55</v>
      </c>
      <c r="C75" s="39"/>
    </row>
  </sheetData>
  <sheetProtection formatCells="0" formatColumns="0" formatRows="0" autoFilter="0"/>
  <mergeCells count="3">
    <mergeCell ref="A1:C1"/>
    <mergeCell ref="B74:C74"/>
    <mergeCell ref="B75:C75"/>
  </mergeCells>
  <printOptions horizontalCentered="1"/>
  <pageMargins left="0.78740157480314965" right="0.59055118110236227" top="0.78740157480314965" bottom="0.78740157480314965" header="0.31496062992125984" footer="0.31496062992125984"/>
  <pageSetup scale="75" orientation="portrait" r:id="rId1"/>
  <ignoredErrors>
    <ignoredError sqref="C2 B4 B13:C13 B24:C24 B27:C27 B32:C32 B43:C43 B55:C55 B48:C48 B61:C61 B66:C66 B64:C64" unlockedFormula="1"/>
    <ignoredError sqref="C4" formulaRange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Props1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770449-8791-492C-8671-61EF32E91C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2AC9D66-59C5-460E-B9E0-9E7DAA143B2D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0c865bf4-0f22-4e4d-b041-7b0c1657e5a8"/>
    <ds:schemaRef ds:uri="http://purl.org/dc/elements/1.1/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6aa8a68a-ab09-4ac8-a697-fdce915bc56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ACT</vt:lpstr>
      <vt:lpstr>ACT!Área_de_impresión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Corona Barrientos Alejandro</dc:creator>
  <cp:keywords/>
  <dc:description/>
  <cp:lastModifiedBy>Tesorería Municipal</cp:lastModifiedBy>
  <cp:revision/>
  <cp:lastPrinted>2025-04-23T20:39:25Z</cp:lastPrinted>
  <dcterms:created xsi:type="dcterms:W3CDTF">2012-12-11T20:29:16Z</dcterms:created>
  <dcterms:modified xsi:type="dcterms:W3CDTF">2025-04-29T18:22:39Z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