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INFORMACION FINANCIERA 4o TRIMESTRE 2024\"/>
    </mc:Choice>
  </mc:AlternateContent>
  <xr:revisionPtr revIDLastSave="0" documentId="13_ncr:1_{D80A6757-962E-49CF-AAA2-A01FB5F9ABF9}" xr6:coauthVersionLast="36" xr6:coauthVersionMax="36" xr10:uidLastSave="{00000000-0000-0000-0000-000000000000}"/>
  <bookViews>
    <workbookView xWindow="0" yWindow="0" windowWidth="20460" windowHeight="7185" xr2:uid="{00000000-000D-0000-FFFF-FFFF00000000}"/>
  </bookViews>
  <sheets>
    <sheet name="EFE" sheetId="2" r:id="rId1"/>
  </sheets>
  <definedNames>
    <definedName name="_xlnm._FilterDatabase" localSheetId="0" hidden="1">EFE!#REF!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8" i="2" l="1"/>
  <c r="B49" i="2"/>
  <c r="B54" i="2" l="1"/>
  <c r="C54" i="2"/>
  <c r="B55" i="2"/>
  <c r="C48" i="2"/>
  <c r="C59" i="2" s="1"/>
  <c r="B59" i="2"/>
  <c r="C41" i="2"/>
  <c r="C45" i="2" s="1"/>
  <c r="B41" i="2"/>
  <c r="B45" i="2" s="1"/>
  <c r="C16" i="2"/>
  <c r="B16" i="2"/>
  <c r="C4" i="2"/>
  <c r="B4" i="2"/>
  <c r="C33" i="2" l="1"/>
  <c r="C61" i="2" s="1"/>
  <c r="C65" i="2" s="1"/>
  <c r="B33" i="2"/>
  <c r="B61" i="2" s="1"/>
  <c r="B65" i="2" s="1"/>
</calcChain>
</file>

<file path=xl/sharedStrings.xml><?xml version="1.0" encoding="utf-8"?>
<sst xmlns="http://schemas.openxmlformats.org/spreadsheetml/2006/main" count="64" uniqueCount="56">
  <si>
    <t>Concepto</t>
  </si>
  <si>
    <t>Flujos de Efectivo de las Actividades de Operación</t>
  </si>
  <si>
    <t>Origen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</si>
  <si>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</si>
  <si>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</si>
  <si>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</si>
  <si>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</si>
  <si>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</si>
  <si>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</si>
  <si>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</si>
  <si>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</si>
  <si>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</si>
  <si>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</si>
  <si>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</si>
  <si>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</si>
  <si>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</si>
  <si>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</si>
  <si>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</si>
  <si>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</si>
  <si>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</si>
  <si>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</si>
  <si>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</si>
  <si>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</si>
  <si>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</si>
  <si>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</si>
  <si>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</si>
  <si>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</t>
  </si>
  <si>
    <t>Aportaciones</t>
  </si>
  <si>
    <t>Convenios</t>
  </si>
  <si>
    <t>Otras Aplicaciones de Operación</t>
  </si>
  <si>
    <t>Flujos Netos de Efectivo por Actividades de Operación</t>
  </si>
  <si>
    <t>Flujos de Efectivo de las Actividades de Inversión</t>
  </si>
  <si>
    <t>Bienes Inmuebles, Infraestructura y Construcciones en Proceso</t>
  </si>
  <si>
    <t>Bienes Muebles</t>
  </si>
  <si>
    <t>Otros Orígenes de Inversión</t>
  </si>
  <si>
    <t>Otras Aplicaciones de Inversión</t>
  </si>
  <si>
    <t>Flujos Netos de Efectivo por Actividades de Inversión</t>
  </si>
  <si>
    <t>Flujos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</si>
  <si>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</si>
  <si>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</si>
  <si>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</si>
  <si>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</si>
  <si>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</si>
  <si>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</si>
  <si>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Flujos Netos de Efectivo por Actividades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</si>
  <si>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</si>
  <si>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</si>
  <si>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</si>
  <si>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Bajo protesta de decir verdad declaramos que los Estados Financieros y sus notas, son razonablemente correctos y son responsabilidad del emisor.</t>
  </si>
  <si>
    <t>AUTORIZÓ:</t>
  </si>
  <si>
    <t>ELABORÓ:</t>
  </si>
  <si>
    <t xml:space="preserve">LIC. ERICK SILVANO MONTEMAYOR LARA </t>
  </si>
  <si>
    <t xml:space="preserve">PRESIDENTE MUNICIPAL </t>
  </si>
  <si>
    <t>Municipio de Ocampo
Estado de Flujos de Efectivo
Del 1 de enero al 31 de Diciembre de 2024
(Cifras en Pesos)</t>
  </si>
  <si>
    <t>ING. NALLELY LOPEZ GARCIA</t>
  </si>
  <si>
    <t xml:space="preserve">TESORERA MUNICIPAL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</si>
</sst>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7" formatCode="_-&quot;$&quot;* #,##0.00_-;\-&quot;$&quot;* #,##0.00_-;_-&quot;$&quot;* &quot;-&quot;??_-;_-@_-"/>
    <numFmt numFmtId="168" formatCode="_-* #,##0.00_-;\-* #,##0.00_-;_-* &quot;-&quot;??_-;_-@_-"/>
  </numFmts>
  <fonts count="9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164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8" fontId="1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35">
    <xf numFmtId="0" fontId="0" fillId="0" borderId="0" xfId="0"/>
    <xf numFmtId="0" fontId="6" fillId="0" borderId="0" xfId="8" applyFont="1" applyProtection="1">
      <protection locked="0"/>
    </xf>
    <xf numFmtId="0" fontId="5" fillId="2" borderId="4" xfId="8" applyFont="1" applyFill="1" applyBorder="1" applyAlignment="1">
      <alignment horizontal="center" vertical="center" wrapText="1"/>
    </xf>
    <xf numFmtId="0" fontId="5" fillId="2" borderId="1" xfId="8" applyFont="1" applyFill="1" applyBorder="1" applyAlignment="1">
      <alignment horizontal="center" vertical="center" wrapText="1"/>
    </xf>
    <xf numFmtId="0" fontId="5" fillId="0" borderId="4" xfId="8" applyFont="1" applyBorder="1" applyAlignment="1">
      <alignment horizontal="left" vertical="top" wrapText="1" indent="1"/>
    </xf>
    <xf numFmtId="0" fontId="6" fillId="0" borderId="4" xfId="8" applyFont="1" applyBorder="1" applyAlignment="1" applyProtection="1">
      <alignment horizontal="center" vertical="top" wrapText="1"/>
      <protection locked="0"/>
    </xf>
    <xf numFmtId="0" fontId="5" fillId="0" borderId="4" xfId="8" applyFont="1" applyBorder="1" applyAlignment="1">
      <alignment horizontal="left" vertical="top" wrapText="1" indent="2"/>
    </xf>
    <xf numFmtId="0" fontId="6" fillId="0" borderId="4" xfId="8" applyFont="1" applyBorder="1" applyAlignment="1">
      <alignment horizontal="left" vertical="top" wrapText="1" indent="3"/>
    </xf>
    <xf numFmtId="0" fontId="6" fillId="0" borderId="4" xfId="8" applyFont="1" applyBorder="1" applyAlignment="1">
      <alignment horizontal="left" vertical="top" wrapText="1"/>
    </xf>
    <xf numFmtId="0" fontId="5" fillId="0" borderId="4" xfId="8" applyFont="1" applyBorder="1" applyAlignment="1">
      <alignment vertical="top" wrapText="1"/>
    </xf>
    <xf numFmtId="0" fontId="6" fillId="0" borderId="4" xfId="8" applyFont="1" applyBorder="1" applyAlignment="1">
      <alignment vertical="top" wrapText="1"/>
    </xf>
    <xf numFmtId="0" fontId="6" fillId="0" borderId="4" xfId="8" applyFont="1" applyBorder="1" applyAlignment="1">
      <alignment horizontal="center" vertical="top" wrapText="1"/>
    </xf>
    <xf numFmtId="0" fontId="6" fillId="0" borderId="4" xfId="8" applyFont="1" applyBorder="1" applyAlignment="1">
      <alignment horizontal="center" vertical="top"/>
    </xf>
    <xf numFmtId="3" fontId="5" fillId="0" borderId="4" xfId="8" applyNumberFormat="1" applyFont="1" applyFill="1" applyBorder="1" applyAlignment="1" applyProtection="1">
      <alignment vertical="top" wrapText="1"/>
      <protection locked="0"/>
    </xf>
    <xf numFmtId="3" fontId="6" fillId="0" borderId="4" xfId="8" applyNumberFormat="1" applyFont="1" applyFill="1" applyBorder="1" applyAlignment="1" applyProtection="1">
      <alignment vertical="top" wrapText="1"/>
      <protection locked="0"/>
    </xf>
    <xf numFmtId="3" fontId="6" fillId="0" borderId="4" xfId="8" applyNumberFormat="1" applyFont="1" applyFill="1" applyBorder="1" applyAlignment="1" applyProtection="1">
      <alignment horizontal="center" vertical="top" wrapText="1"/>
      <protection locked="0"/>
    </xf>
    <xf numFmtId="0" fontId="6" fillId="0" borderId="0" xfId="8" applyFont="1" applyAlignment="1" applyProtection="1">
      <alignment horizontal="center" vertical="top" wrapText="1"/>
      <protection locked="0"/>
    </xf>
    <xf numFmtId="0" fontId="6" fillId="0" borderId="0" xfId="8" applyFont="1" applyAlignment="1" applyProtection="1">
      <alignment vertical="top" wrapText="1"/>
      <protection locked="0"/>
    </xf>
    <xf numFmtId="4" fontId="6" fillId="0" borderId="0" xfId="8" applyNumberFormat="1" applyFont="1" applyAlignment="1" applyProtection="1">
      <alignment vertical="top"/>
      <protection locked="0"/>
    </xf>
    <xf numFmtId="0" fontId="5" fillId="0" borderId="0" xfId="8" applyFont="1" applyAlignment="1" applyProtection="1">
      <alignment horizontal="center" vertical="top" wrapText="1"/>
      <protection locked="0"/>
    </xf>
    <xf numFmtId="3" fontId="6" fillId="0" borderId="4" xfId="8" applyNumberFormat="1" applyFont="1" applyFill="1" applyBorder="1" applyAlignment="1" applyProtection="1">
      <alignment vertical="top" wrapText="1"/>
      <protection locked="0"/>
    </xf>
    <xf numFmtId="3" fontId="5" fillId="0" borderId="4" xfId="8" applyNumberFormat="1" applyFont="1" applyFill="1" applyBorder="1" applyAlignment="1" applyProtection="1">
      <alignment vertical="top" wrapText="1"/>
      <protection locked="0"/>
    </xf>
    <xf numFmtId="3" fontId="5" fillId="0" borderId="4" xfId="8" applyNumberFormat="1" applyFont="1" applyFill="1" applyBorder="1" applyAlignment="1" applyProtection="1">
      <alignment vertical="top" wrapText="1"/>
      <protection locked="0"/>
    </xf>
    <xf numFmtId="0" fontId="4" fillId="0" borderId="0" xfId="8" applyAlignment="1" applyProtection="1">
      <alignment horizontal="left" vertical="top" wrapText="1" indent="1"/>
      <protection locked="0"/>
    </xf>
    <xf numFmtId="0" fontId="0" fillId="0" borderId="0" xfId="0" applyAlignment="1">
      <alignment horizontal="left" wrapText="1" indent="1"/>
    </xf>
    <xf numFmtId="0" fontId="5" fillId="2" borderId="1" xfId="8" applyFont="1" applyFill="1" applyBorder="1" applyAlignment="1" applyProtection="1">
      <alignment horizontal="center" vertical="center" wrapText="1"/>
      <protection locked="0"/>
    </xf>
    <xf numFmtId="0" fontId="5" fillId="2" borderId="2" xfId="8" applyFont="1" applyFill="1" applyBorder="1" applyAlignment="1" applyProtection="1">
      <alignment horizontal="center" vertical="center" wrapText="1"/>
      <protection locked="0"/>
    </xf>
    <xf numFmtId="0" fontId="5" fillId="2" borderId="3" xfId="8" applyFont="1" applyFill="1" applyBorder="1" applyAlignment="1" applyProtection="1">
      <alignment horizontal="center" vertical="center" wrapText="1"/>
      <protection locked="0"/>
    </xf>
    <xf numFmtId="4" fontId="6" fillId="0" borderId="0" xfId="8" applyNumberFormat="1" applyFont="1" applyAlignment="1" applyProtection="1">
      <alignment horizontal="center" vertical="top"/>
      <protection locked="0"/>
    </xf>
    <xf numFmtId="4" fontId="5" fillId="0" borderId="0" xfId="8" applyNumberFormat="1" applyFont="1" applyAlignment="1" applyProtection="1">
      <alignment horizontal="center" vertical="top"/>
      <protection locked="0"/>
    </xf>
    <xf numFmtId="3" fontId="6" fillId="0" borderId="4" xfId="8" applyNumberFormat="1" applyFont="1" applyFill="1" applyBorder="1" applyAlignment="1" applyProtection="1">
      <alignment vertical="top" wrapText="1"/>
      <protection locked="0"/>
    </xf>
    <xf numFmtId="3" fontId="6" fillId="0" borderId="4" xfId="8" applyNumberFormat="1" applyFont="1" applyFill="1" applyBorder="1" applyAlignment="1" applyProtection="1">
      <alignment vertical="top" wrapText="1"/>
      <protection locked="0"/>
    </xf>
    <xf numFmtId="3" fontId="6" fillId="0" borderId="4" xfId="8" applyNumberFormat="1" applyFont="1" applyFill="1" applyBorder="1" applyAlignment="1" applyProtection="1">
      <alignment vertical="top" wrapText="1"/>
      <protection locked="0"/>
    </xf>
    <xf numFmtId="3" fontId="6" fillId="0" borderId="4" xfId="8" applyNumberFormat="1" applyFont="1" applyFill="1" applyBorder="1" applyAlignment="1" applyProtection="1">
      <alignment vertical="top" wrapText="1"/>
      <protection locked="0"/>
    </xf>
    <xf numFmtId="3" fontId="6" fillId="0" borderId="4" xfId="8" applyNumberFormat="1" applyFont="1" applyFill="1" applyBorder="1" applyAlignment="1" applyProtection="1">
      <alignment vertical="top" wrapText="1"/>
      <protection locked="0"/>
    </xf>
  </cellXfs>
  <cellStyles count="43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2 2" xfId="17" xr:uid="{00000000-0005-0000-0000-000003000000}"/>
    <cellStyle name="Millares 2 2 3" xfId="26" xr:uid="{00000000-0005-0000-0000-000004000000}"/>
    <cellStyle name="Millares 2 2 4" xfId="35" xr:uid="{00000000-0005-0000-0000-000002000000}"/>
    <cellStyle name="Millares 2 3" xfId="4" xr:uid="{00000000-0005-0000-0000-000005000000}"/>
    <cellStyle name="Millares 2 3 2" xfId="18" xr:uid="{00000000-0005-0000-0000-000006000000}"/>
    <cellStyle name="Millares 2 3 3" xfId="27" xr:uid="{00000000-0005-0000-0000-000007000000}"/>
    <cellStyle name="Millares 2 3 4" xfId="36" xr:uid="{00000000-0005-0000-0000-000003000000}"/>
    <cellStyle name="Millares 2 4" xfId="16" xr:uid="{00000000-0005-0000-0000-000008000000}"/>
    <cellStyle name="Millares 2 5" xfId="25" xr:uid="{00000000-0005-0000-0000-000009000000}"/>
    <cellStyle name="Millares 2 6" xfId="34" xr:uid="{00000000-0005-0000-0000-000001000000}"/>
    <cellStyle name="Millares 3" xfId="5" xr:uid="{00000000-0005-0000-0000-00000A000000}"/>
    <cellStyle name="Millares 3 2" xfId="19" xr:uid="{00000000-0005-0000-0000-00000B000000}"/>
    <cellStyle name="Millares 3 3" xfId="28" xr:uid="{00000000-0005-0000-0000-00000C000000}"/>
    <cellStyle name="Millares 3 4" xfId="37" xr:uid="{00000000-0005-0000-0000-000004000000}"/>
    <cellStyle name="Moneda 2" xfId="6" xr:uid="{00000000-0005-0000-0000-00000D000000}"/>
    <cellStyle name="Moneda 2 2" xfId="20" xr:uid="{00000000-0005-0000-0000-00000E000000}"/>
    <cellStyle name="Moneda 2 3" xfId="29" xr:uid="{00000000-0005-0000-0000-00000F000000}"/>
    <cellStyle name="Moneda 2 4" xfId="38" xr:uid="{00000000-0005-0000-0000-000005000000}"/>
    <cellStyle name="Normal" xfId="0" builtinId="0"/>
    <cellStyle name="Normal 2" xfId="7" xr:uid="{00000000-0005-0000-0000-000011000000}"/>
    <cellStyle name="Normal 2 2" xfId="8" xr:uid="{00000000-0005-0000-0000-000012000000}"/>
    <cellStyle name="Normal 2 3" xfId="21" xr:uid="{00000000-0005-0000-0000-000013000000}"/>
    <cellStyle name="Normal 2 4" xfId="30" xr:uid="{00000000-0005-0000-0000-000014000000}"/>
    <cellStyle name="Normal 2 5" xfId="39" xr:uid="{00000000-0005-0000-0000-000007000000}"/>
    <cellStyle name="Normal 3" xfId="9" xr:uid="{00000000-0005-0000-0000-000015000000}"/>
    <cellStyle name="Normal 3 2" xfId="22" xr:uid="{00000000-0005-0000-0000-000016000000}"/>
    <cellStyle name="Normal 3 3" xfId="31" xr:uid="{00000000-0005-0000-0000-000017000000}"/>
    <cellStyle name="Normal 3 4" xfId="40" xr:uid="{00000000-0005-0000-0000-000009000000}"/>
    <cellStyle name="Normal 4" xfId="10" xr:uid="{00000000-0005-0000-0000-000018000000}"/>
    <cellStyle name="Normal 4 2" xfId="11" xr:uid="{00000000-0005-0000-0000-000019000000}"/>
    <cellStyle name="Normal 5" xfId="12" xr:uid="{00000000-0005-0000-0000-00001A000000}"/>
    <cellStyle name="Normal 5 2" xfId="13" xr:uid="{00000000-0005-0000-0000-00001B000000}"/>
    <cellStyle name="Normal 6" xfId="14" xr:uid="{00000000-0005-0000-0000-00001C000000}"/>
    <cellStyle name="Normal 6 2" xfId="15" xr:uid="{00000000-0005-0000-0000-00001D000000}"/>
    <cellStyle name="Normal 6 2 2" xfId="24" xr:uid="{00000000-0005-0000-0000-00001E000000}"/>
    <cellStyle name="Normal 6 2 3" xfId="33" xr:uid="{00000000-0005-0000-0000-00001F000000}"/>
    <cellStyle name="Normal 6 2 4" xfId="42" xr:uid="{00000000-0005-0000-0000-00000F000000}"/>
    <cellStyle name="Normal 6 3" xfId="23" xr:uid="{00000000-0005-0000-0000-000020000000}"/>
    <cellStyle name="Normal 6 4" xfId="32" xr:uid="{00000000-0005-0000-0000-000021000000}"/>
    <cellStyle name="Normal 6 5" xfId="41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5"/>
  <sheetViews>
    <sheetView tabSelected="1" topLeftCell="A58" zoomScaleNormal="100" workbookViewId="0">
      <selection activeCell="B76" sqref="B76"/>
    </sheetView>
  </sheetViews>
  <sheetFormatPr baseColWidth="10" defaultColWidth="12" defaultRowHeight="11.25" x14ac:dyDescent="0.2"/>
  <cols>
    <col min="1" max="1" width="90.83203125" style="1" customWidth="1"/>
    <col min="2" max="3" width="25.83203125" style="1" customWidth="1"/>
    <col min="4" max="16384" width="12" style="1"/>
  </cols>
  <sheetData>
    <row r="1" spans="1:3" ht="45" customHeight="1" x14ac:dyDescent="0.2">
      <c r="A1" s="25" t="s">
        <v>53</v>
      </c>
      <c r="B1" s="26"/>
      <c r="C1" s="27"/>
    </row>
    <row r="2" spans="1:3" ht="15" customHeight="1" x14ac:dyDescent="0.2">
      <c r="A2" s="3" t="s">
        <v>0</v>
      </c>
      <c r="B2" s="2">
        <v>2024</v>
      </c>
      <c r="C2" s="2">
        <v>2023</v>
      </c>
    </row>
    <row r="3" spans="1:3" ht="11.25" customHeight="1" x14ac:dyDescent="0.2">
      <c r="A3" s="4" t="s">
        <v>1</v>
      </c>
      <c r="B3" s="5"/>
      <c r="C3" s="5"/>
    </row>
    <row r="4" spans="1:3" ht="11.25" customHeight="1" x14ac:dyDescent="0.2">
      <c r="A4" s="6" t="s">
        <v>2</v>
      </c>
      <c r="B4" s="13">
        <f>SUM(B5:B14)</f>
        <v>215495257.23000002</v>
      </c>
      <c r="C4" s="13">
        <f>SUM(C5:C14)</f>
        <v>228087143.62</v>
      </c>
    </row>
    <row r="5" spans="1:3" ht="11.25" customHeight="1" x14ac:dyDescent="0.2">
      <c r="A5" s="7" t="s">
        <v>3</v>
      </c>
      <c r="B5" s="30">
        <v>8901745.1300000008</v>
      </c>
      <c r="C5" s="30">
        <v>8295558.0300000003</v>
      </c>
    </row>
    <row r="6" spans="1:3" ht="11.25" customHeight="1" x14ac:dyDescent="0.2">
      <c r="A6" s="7" t="s">
        <v>4</v>
      </c>
      <c r="B6" s="30">
        <v>0</v>
      </c>
      <c r="C6" s="30">
        <v>0</v>
      </c>
    </row>
    <row r="7" spans="1:3" ht="11.25" customHeight="1" x14ac:dyDescent="0.2">
      <c r="A7" s="7" t="s">
        <v>5</v>
      </c>
      <c r="B7" s="30">
        <v>0</v>
      </c>
      <c r="C7" s="30">
        <v>0</v>
      </c>
    </row>
    <row r="8" spans="1:3" ht="11.25" customHeight="1" x14ac:dyDescent="0.2">
      <c r="A8" s="7" t="s">
        <v>6</v>
      </c>
      <c r="B8" s="30">
        <v>21200596.920000002</v>
      </c>
      <c r="C8" s="30">
        <v>21638688.449999999</v>
      </c>
    </row>
    <row r="9" spans="1:3" ht="11.25" customHeight="1" x14ac:dyDescent="0.2">
      <c r="A9" s="7" t="s">
        <v>7</v>
      </c>
      <c r="B9" s="30">
        <v>217814.39999999999</v>
      </c>
      <c r="C9" s="30">
        <v>189680.18</v>
      </c>
    </row>
    <row r="10" spans="1:3" ht="11.25" customHeight="1" x14ac:dyDescent="0.2">
      <c r="A10" s="7" t="s">
        <v>8</v>
      </c>
      <c r="B10" s="30">
        <v>1262076.1000000001</v>
      </c>
      <c r="C10" s="30">
        <v>1076709.55</v>
      </c>
    </row>
    <row r="11" spans="1:3" ht="11.25" customHeight="1" x14ac:dyDescent="0.2">
      <c r="A11" s="7" t="s">
        <v>9</v>
      </c>
      <c r="B11" s="30">
        <v>0</v>
      </c>
      <c r="C11" s="30">
        <v>0</v>
      </c>
    </row>
    <row r="12" spans="1:3" ht="22.5" x14ac:dyDescent="0.2">
      <c r="A12" s="7" t="s">
        <v>10</v>
      </c>
      <c r="B12" s="30">
        <v>139795079.25</v>
      </c>
      <c r="C12" s="30">
        <v>138666432.24000001</v>
      </c>
    </row>
    <row r="13" spans="1:3" ht="11.25" customHeight="1" x14ac:dyDescent="0.2">
      <c r="A13" s="7" t="s">
        <v>11</v>
      </c>
      <c r="B13" s="30">
        <v>44117945.43</v>
      </c>
      <c r="C13" s="30">
        <v>58220075.170000002</v>
      </c>
    </row>
    <row r="14" spans="1:3" ht="11.25" customHeight="1" x14ac:dyDescent="0.2">
      <c r="A14" s="7" t="s">
        <v>12</v>
      </c>
      <c r="B14" s="30">
        <v>0</v>
      </c>
      <c r="C14" s="30">
        <v>0</v>
      </c>
    </row>
    <row r="15" spans="1:3" ht="11.25" customHeight="1" x14ac:dyDescent="0.2">
      <c r="A15" s="8"/>
      <c r="B15" s="15"/>
      <c r="C15" s="15"/>
    </row>
    <row r="16" spans="1:3" ht="11.25" customHeight="1" x14ac:dyDescent="0.2">
      <c r="A16" s="6" t="s">
        <v>13</v>
      </c>
      <c r="B16" s="13">
        <f>SUM(B17:B32)</f>
        <v>158785629.66</v>
      </c>
      <c r="C16" s="13">
        <f>SUM(C17:C32)</f>
        <v>151493009.30000001</v>
      </c>
    </row>
    <row r="17" spans="1:3" ht="11.25" customHeight="1" x14ac:dyDescent="0.2">
      <c r="A17" s="7" t="s">
        <v>14</v>
      </c>
      <c r="B17" s="31">
        <v>54364447.509999998</v>
      </c>
      <c r="C17" s="31">
        <v>53084846.969999999</v>
      </c>
    </row>
    <row r="18" spans="1:3" ht="11.25" customHeight="1" x14ac:dyDescent="0.2">
      <c r="A18" s="7" t="s">
        <v>15</v>
      </c>
      <c r="B18" s="31">
        <v>21709386.109999999</v>
      </c>
      <c r="C18" s="31">
        <v>21263263.989999998</v>
      </c>
    </row>
    <row r="19" spans="1:3" ht="11.25" customHeight="1" x14ac:dyDescent="0.2">
      <c r="A19" s="7" t="s">
        <v>16</v>
      </c>
      <c r="B19" s="31">
        <v>54173167.630000003</v>
      </c>
      <c r="C19" s="31">
        <v>40279976.700000003</v>
      </c>
    </row>
    <row r="20" spans="1:3" ht="11.25" customHeight="1" x14ac:dyDescent="0.2">
      <c r="A20" s="7" t="s">
        <v>17</v>
      </c>
      <c r="B20" s="31">
        <v>4280000</v>
      </c>
      <c r="C20" s="31">
        <v>4514000</v>
      </c>
    </row>
    <row r="21" spans="1:3" ht="11.25" customHeight="1" x14ac:dyDescent="0.2">
      <c r="A21" s="7" t="s">
        <v>18</v>
      </c>
      <c r="B21" s="31">
        <v>0</v>
      </c>
      <c r="C21" s="31">
        <v>0</v>
      </c>
    </row>
    <row r="22" spans="1:3" ht="11.25" customHeight="1" x14ac:dyDescent="0.2">
      <c r="A22" s="7" t="s">
        <v>19</v>
      </c>
      <c r="B22" s="31">
        <v>4759835.87</v>
      </c>
      <c r="C22" s="31">
        <v>9641427.0099999998</v>
      </c>
    </row>
    <row r="23" spans="1:3" ht="11.25" customHeight="1" x14ac:dyDescent="0.2">
      <c r="A23" s="7" t="s">
        <v>20</v>
      </c>
      <c r="B23" s="31">
        <v>19140792.539999999</v>
      </c>
      <c r="C23" s="31">
        <v>21697288.760000002</v>
      </c>
    </row>
    <row r="24" spans="1:3" ht="11.25" customHeight="1" x14ac:dyDescent="0.2">
      <c r="A24" s="7" t="s">
        <v>21</v>
      </c>
      <c r="B24" s="31">
        <v>58000</v>
      </c>
      <c r="C24" s="31">
        <v>40000</v>
      </c>
    </row>
    <row r="25" spans="1:3" ht="11.25" customHeight="1" x14ac:dyDescent="0.2">
      <c r="A25" s="7" t="s">
        <v>22</v>
      </c>
      <c r="B25" s="20">
        <v>0</v>
      </c>
      <c r="C25" s="20">
        <v>0</v>
      </c>
    </row>
    <row r="26" spans="1:3" ht="11.25" customHeight="1" x14ac:dyDescent="0.2">
      <c r="A26" s="7" t="s">
        <v>23</v>
      </c>
      <c r="B26" s="20">
        <v>0</v>
      </c>
      <c r="C26" s="20">
        <v>0</v>
      </c>
    </row>
    <row r="27" spans="1:3" ht="11.25" customHeight="1" x14ac:dyDescent="0.2">
      <c r="A27" s="7" t="s">
        <v>24</v>
      </c>
      <c r="B27" s="20">
        <v>0</v>
      </c>
      <c r="C27" s="20">
        <v>0</v>
      </c>
    </row>
    <row r="28" spans="1:3" ht="11.25" customHeight="1" x14ac:dyDescent="0.2">
      <c r="A28" s="7" t="s">
        <v>25</v>
      </c>
      <c r="B28" s="20">
        <v>0</v>
      </c>
      <c r="C28" s="20">
        <v>0</v>
      </c>
    </row>
    <row r="29" spans="1:3" ht="11.25" customHeight="1" x14ac:dyDescent="0.2">
      <c r="A29" s="7" t="s">
        <v>26</v>
      </c>
      <c r="B29" s="20">
        <v>0</v>
      </c>
      <c r="C29" s="20">
        <v>0</v>
      </c>
    </row>
    <row r="30" spans="1:3" ht="11.25" customHeight="1" x14ac:dyDescent="0.2">
      <c r="A30" s="7" t="s">
        <v>27</v>
      </c>
      <c r="B30" s="20">
        <v>0</v>
      </c>
      <c r="C30" s="20">
        <v>0</v>
      </c>
    </row>
    <row r="31" spans="1:3" ht="11.25" customHeight="1" x14ac:dyDescent="0.2">
      <c r="A31" s="7" t="s">
        <v>28</v>
      </c>
      <c r="B31" s="32">
        <v>300000</v>
      </c>
      <c r="C31" s="32">
        <v>972205.87</v>
      </c>
    </row>
    <row r="32" spans="1:3" ht="11.25" customHeight="1" x14ac:dyDescent="0.2">
      <c r="A32" s="7" t="s">
        <v>29</v>
      </c>
      <c r="B32" s="20">
        <v>0</v>
      </c>
      <c r="C32" s="20">
        <v>0</v>
      </c>
    </row>
    <row r="33" spans="1:3" ht="11.25" customHeight="1" x14ac:dyDescent="0.2">
      <c r="A33" s="4" t="s">
        <v>30</v>
      </c>
      <c r="B33" s="13">
        <f>B4-B16</f>
        <v>56709627.570000023</v>
      </c>
      <c r="C33" s="13">
        <f>C4-C16</f>
        <v>76594134.319999993</v>
      </c>
    </row>
    <row r="34" spans="1:3" ht="11.25" customHeight="1" x14ac:dyDescent="0.2">
      <c r="A34" s="9"/>
      <c r="B34" s="15"/>
      <c r="C34" s="15"/>
    </row>
    <row r="35" spans="1:3" ht="11.25" customHeight="1" x14ac:dyDescent="0.2">
      <c r="A35" s="4" t="s">
        <v>31</v>
      </c>
      <c r="B35" s="15"/>
      <c r="C35" s="15"/>
    </row>
    <row r="36" spans="1:3" ht="11.25" customHeight="1" x14ac:dyDescent="0.2">
      <c r="A36" s="6" t="s">
        <v>2</v>
      </c>
      <c r="B36" s="13">
        <v>0</v>
      </c>
      <c r="C36" s="13">
        <v>0</v>
      </c>
    </row>
    <row r="37" spans="1:3" ht="11.25" customHeight="1" x14ac:dyDescent="0.2">
      <c r="A37" s="7" t="s">
        <v>32</v>
      </c>
      <c r="B37" s="14">
        <v>0</v>
      </c>
      <c r="C37" s="14">
        <v>0</v>
      </c>
    </row>
    <row r="38" spans="1:3" ht="11.25" customHeight="1" x14ac:dyDescent="0.2">
      <c r="A38" s="7" t="s">
        <v>33</v>
      </c>
      <c r="B38" s="14">
        <v>0</v>
      </c>
      <c r="C38" s="14">
        <v>0</v>
      </c>
    </row>
    <row r="39" spans="1:3" ht="11.25" customHeight="1" x14ac:dyDescent="0.2">
      <c r="A39" s="7" t="s">
        <v>34</v>
      </c>
      <c r="B39" s="14">
        <v>0</v>
      </c>
      <c r="C39" s="14">
        <v>0</v>
      </c>
    </row>
    <row r="40" spans="1:3" ht="11.25" customHeight="1" x14ac:dyDescent="0.2">
      <c r="A40" s="8"/>
      <c r="B40" s="15"/>
      <c r="C40" s="15"/>
    </row>
    <row r="41" spans="1:3" ht="11.25" customHeight="1" x14ac:dyDescent="0.2">
      <c r="A41" s="6" t="s">
        <v>13</v>
      </c>
      <c r="B41" s="13">
        <f>SUM(B42:B43)</f>
        <v>86809943.890000001</v>
      </c>
      <c r="C41" s="13">
        <f>SUM(C42:C43)</f>
        <v>51402516.609999999</v>
      </c>
    </row>
    <row r="42" spans="1:3" ht="11.25" customHeight="1" x14ac:dyDescent="0.2">
      <c r="A42" s="7" t="s">
        <v>32</v>
      </c>
      <c r="B42" s="33">
        <v>83299042.370000005</v>
      </c>
      <c r="C42" s="33">
        <v>43577628.630000003</v>
      </c>
    </row>
    <row r="43" spans="1:3" ht="11.25" customHeight="1" x14ac:dyDescent="0.2">
      <c r="A43" s="7" t="s">
        <v>33</v>
      </c>
      <c r="B43" s="33">
        <v>3510901.52</v>
      </c>
      <c r="C43" s="33">
        <v>7824887.9800000004</v>
      </c>
    </row>
    <row r="44" spans="1:3" ht="11.25" customHeight="1" x14ac:dyDescent="0.2">
      <c r="A44" s="7" t="s">
        <v>35</v>
      </c>
      <c r="B44" s="14">
        <v>0</v>
      </c>
      <c r="C44" s="14">
        <v>0</v>
      </c>
    </row>
    <row r="45" spans="1:3" ht="11.25" customHeight="1" x14ac:dyDescent="0.2">
      <c r="A45" s="4" t="s">
        <v>36</v>
      </c>
      <c r="B45" s="13">
        <f>B36-B41</f>
        <v>-86809943.890000001</v>
      </c>
      <c r="C45" s="21">
        <f>C36-C41</f>
        <v>-51402516.609999999</v>
      </c>
    </row>
    <row r="46" spans="1:3" ht="11.25" customHeight="1" x14ac:dyDescent="0.2">
      <c r="A46" s="9"/>
      <c r="B46" s="15"/>
      <c r="C46" s="15"/>
    </row>
    <row r="47" spans="1:3" ht="11.25" customHeight="1" x14ac:dyDescent="0.2">
      <c r="A47" s="4" t="s">
        <v>37</v>
      </c>
      <c r="B47" s="15"/>
      <c r="C47" s="15"/>
    </row>
    <row r="48" spans="1:3" ht="11.25" customHeight="1" x14ac:dyDescent="0.2">
      <c r="A48" s="6" t="s">
        <v>2</v>
      </c>
      <c r="B48" s="13">
        <f>B49+B52</f>
        <v>21208447.93</v>
      </c>
      <c r="C48" s="22">
        <f>SUM(C49+C52)</f>
        <v>5300000</v>
      </c>
    </row>
    <row r="49" spans="1:3" ht="11.25" customHeight="1" x14ac:dyDescent="0.2">
      <c r="A49" s="7" t="s">
        <v>38</v>
      </c>
      <c r="B49" s="34">
        <f>B50+B51</f>
        <v>5000000</v>
      </c>
      <c r="C49" s="34">
        <v>5300000</v>
      </c>
    </row>
    <row r="50" spans="1:3" ht="11.25" customHeight="1" x14ac:dyDescent="0.2">
      <c r="A50" s="7" t="s">
        <v>39</v>
      </c>
      <c r="B50" s="34">
        <v>0</v>
      </c>
      <c r="C50" s="34">
        <v>0</v>
      </c>
    </row>
    <row r="51" spans="1:3" ht="11.25" customHeight="1" x14ac:dyDescent="0.2">
      <c r="A51" s="7" t="s">
        <v>40</v>
      </c>
      <c r="B51" s="34">
        <v>5000000</v>
      </c>
      <c r="C51" s="34">
        <v>5300000</v>
      </c>
    </row>
    <row r="52" spans="1:3" ht="11.25" customHeight="1" x14ac:dyDescent="0.2">
      <c r="A52" s="7" t="s">
        <v>41</v>
      </c>
      <c r="B52" s="34">
        <v>16208447.93</v>
      </c>
      <c r="C52" s="34">
        <v>0</v>
      </c>
    </row>
    <row r="53" spans="1:3" ht="11.25" customHeight="1" x14ac:dyDescent="0.2">
      <c r="A53" s="8"/>
      <c r="B53" s="15"/>
      <c r="C53" s="15"/>
    </row>
    <row r="54" spans="1:3" ht="11.25" customHeight="1" x14ac:dyDescent="0.2">
      <c r="A54" s="6" t="s">
        <v>13</v>
      </c>
      <c r="B54" s="22">
        <f>B55+B58</f>
        <v>5479520</v>
      </c>
      <c r="C54" s="13">
        <f>C55+C58</f>
        <v>18820830.52</v>
      </c>
    </row>
    <row r="55" spans="1:3" ht="11.25" customHeight="1" x14ac:dyDescent="0.2">
      <c r="A55" s="7" t="s">
        <v>42</v>
      </c>
      <c r="B55" s="14">
        <f>B56+B57</f>
        <v>5479520</v>
      </c>
      <c r="C55" s="14">
        <v>0</v>
      </c>
    </row>
    <row r="56" spans="1:3" ht="11.25" customHeight="1" x14ac:dyDescent="0.2">
      <c r="A56" s="7" t="s">
        <v>39</v>
      </c>
      <c r="B56" s="14">
        <v>5479520</v>
      </c>
      <c r="C56" s="14">
        <v>0</v>
      </c>
    </row>
    <row r="57" spans="1:3" ht="11.25" customHeight="1" x14ac:dyDescent="0.2">
      <c r="A57" s="7" t="s">
        <v>40</v>
      </c>
      <c r="B57" s="14">
        <v>0</v>
      </c>
      <c r="C57" s="14">
        <v>0</v>
      </c>
    </row>
    <row r="58" spans="1:3" ht="11.25" customHeight="1" x14ac:dyDescent="0.2">
      <c r="A58" s="7" t="s">
        <v>43</v>
      </c>
      <c r="B58" s="14">
        <v>0</v>
      </c>
      <c r="C58" s="14">
        <v>18820830.52</v>
      </c>
    </row>
    <row r="59" spans="1:3" ht="11.25" customHeight="1" x14ac:dyDescent="0.2">
      <c r="A59" s="4" t="s">
        <v>44</v>
      </c>
      <c r="B59" s="13">
        <f>B48-B54</f>
        <v>15728927.93</v>
      </c>
      <c r="C59" s="22">
        <f>C48-C54</f>
        <v>-13520830.52</v>
      </c>
    </row>
    <row r="60" spans="1:3" ht="11.25" customHeight="1" x14ac:dyDescent="0.2">
      <c r="A60" s="9"/>
      <c r="B60" s="15"/>
      <c r="C60" s="15"/>
    </row>
    <row r="61" spans="1:3" ht="11.25" customHeight="1" x14ac:dyDescent="0.2">
      <c r="A61" s="4" t="s">
        <v>45</v>
      </c>
      <c r="B61" s="13">
        <f>B59+B45+B33</f>
        <v>-14371388.389999986</v>
      </c>
      <c r="C61" s="22">
        <f>C59+C45+C33</f>
        <v>11670787.189999998</v>
      </c>
    </row>
    <row r="62" spans="1:3" ht="11.25" customHeight="1" x14ac:dyDescent="0.2">
      <c r="A62" s="9"/>
      <c r="B62" s="15"/>
      <c r="C62" s="15"/>
    </row>
    <row r="63" spans="1:3" ht="11.25" customHeight="1" x14ac:dyDescent="0.2">
      <c r="A63" s="4" t="s">
        <v>46</v>
      </c>
      <c r="B63" s="13">
        <v>31495130.699999999</v>
      </c>
      <c r="C63" s="13">
        <v>19824343.510000002</v>
      </c>
    </row>
    <row r="64" spans="1:3" ht="11.25" customHeight="1" x14ac:dyDescent="0.2">
      <c r="A64" s="9"/>
      <c r="B64" s="15"/>
      <c r="C64" s="15"/>
    </row>
    <row r="65" spans="1:3" ht="11.25" customHeight="1" x14ac:dyDescent="0.2">
      <c r="A65" s="4" t="s">
        <v>47</v>
      </c>
      <c r="B65" s="13">
        <f>B61+B63</f>
        <v>17123742.310000014</v>
      </c>
      <c r="C65" s="22">
        <f>C61+C63</f>
        <v>31495130.699999999</v>
      </c>
    </row>
    <row r="66" spans="1:3" ht="11.25" customHeight="1" x14ac:dyDescent="0.2">
      <c r="A66" s="10"/>
      <c r="B66" s="11"/>
      <c r="C66" s="12"/>
    </row>
    <row r="68" spans="1:3" ht="27.75" customHeight="1" x14ac:dyDescent="0.2">
      <c r="A68" s="23" t="s">
        <v>48</v>
      </c>
      <c r="B68" s="24"/>
      <c r="C68" s="24"/>
    </row>
    <row r="71" spans="1:3" x14ac:dyDescent="0.2">
      <c r="A71" s="16" t="s">
        <v>49</v>
      </c>
      <c r="B71" s="28" t="s">
        <v>50</v>
      </c>
      <c r="C71" s="28"/>
    </row>
    <row r="72" spans="1:3" x14ac:dyDescent="0.2">
      <c r="A72" s="17"/>
      <c r="B72" s="18"/>
      <c r="C72" s="18"/>
    </row>
    <row r="73" spans="1:3" x14ac:dyDescent="0.2">
      <c r="A73" s="17"/>
      <c r="B73" s="18"/>
      <c r="C73" s="18"/>
    </row>
    <row r="74" spans="1:3" x14ac:dyDescent="0.2">
      <c r="A74" s="19" t="s">
        <v>51</v>
      </c>
      <c r="B74" s="29" t="s">
        <v>54</v>
      </c>
      <c r="C74" s="29"/>
    </row>
    <row r="75" spans="1:3" x14ac:dyDescent="0.2">
      <c r="A75" s="16" t="s">
        <v>52</v>
      </c>
      <c r="B75" s="28" t="s">
        <v>55</v>
      </c>
      <c r="C75" s="28"/>
    </row>
  </sheetData>
  <sheetProtection formatCells="0" formatColumns="0" formatRows="0" autoFilter="0"/>
  <mergeCells count="5">
    <mergeCell ref="A68:C68"/>
    <mergeCell ref="A1:C1"/>
    <mergeCell ref="B71:C71"/>
    <mergeCell ref="B74:C74"/>
    <mergeCell ref="B75:C75"/>
  </mergeCells>
  <pageMargins left="0.70866141732283472" right="0.70866141732283472" top="0.55118110236220474" bottom="0.74803149606299213" header="0.31496062992125984" footer="0.31496062992125984"/>
  <pageSetup scale="80" orientation="portrait" r:id="rId1"/>
  <ignoredErrors>
    <ignoredError sqref="B4:C4 B16:C16 B33:C33 D41:D44 B56:C66 C55 B54 B55 C54 B45:C53" unlockedFormula="1"/>
    <ignoredError sqref="B41:C41 B44:C44" formulaRange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Props1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367AAA-F635-4A94-B040-264F71960F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FFF401-1906-4DF6-A8E1-496B651BA19A}">
  <ds:schemaRefs>
    <ds:schemaRef ds:uri="http://purl.org/dc/dcmitype/"/>
    <ds:schemaRef ds:uri="0c865bf4-0f22-4e4d-b041-7b0c1657e5a8"/>
    <ds:schemaRef ds:uri="http://schemas.openxmlformats.org/package/2006/metadata/core-properties"/>
    <ds:schemaRef ds:uri="http://purl.org/dc/elements/1.1/"/>
    <ds:schemaRef ds:uri="6aa8a68a-ab09-4ac8-a697-fdce915bc567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Tesorería Municipal</cp:lastModifiedBy>
  <cp:revision/>
  <cp:lastPrinted>2024-07-25T15:46:53Z</cp:lastPrinted>
  <dcterms:created xsi:type="dcterms:W3CDTF">2012-12-11T20:31:36Z</dcterms:created>
  <dcterms:modified xsi:type="dcterms:W3CDTF">2025-01-29T18:14:45Z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