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4a MODIFICACIÓN " sheetId="14" r:id="rId1"/>
  </sheets>
  <definedNames>
    <definedName name="_xlnm._FilterDatabase" localSheetId="0" hidden="1">'4a MODIFICACIÓN '!$A$16:$J$34</definedName>
    <definedName name="_xlnm.Print_Area" localSheetId="0">'4a MODIFICACIÓN '!$A$1:$K$40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4" l="1"/>
  <c r="G20" i="14"/>
  <c r="G21" i="14"/>
  <c r="G22" i="14"/>
  <c r="G23" i="14"/>
  <c r="G24" i="14"/>
  <c r="G25" i="14"/>
  <c r="G26" i="14"/>
  <c r="G28" i="14"/>
  <c r="G29" i="14"/>
  <c r="G30" i="14"/>
  <c r="G31" i="14"/>
  <c r="G32" i="14"/>
  <c r="G33" i="14"/>
  <c r="G34" i="14"/>
  <c r="G35" i="14"/>
  <c r="G36" i="14"/>
  <c r="G37" i="14"/>
  <c r="G17" i="14"/>
  <c r="F27" i="14"/>
  <c r="G27" i="14" s="1"/>
  <c r="F19" i="14"/>
  <c r="G19" i="14" s="1"/>
  <c r="F39" i="14" l="1"/>
</calcChain>
</file>

<file path=xl/sharedStrings.xml><?xml version="1.0" encoding="utf-8"?>
<sst xmlns="http://schemas.openxmlformats.org/spreadsheetml/2006/main" count="52" uniqueCount="45">
  <si>
    <t>COMUNIDAD</t>
  </si>
  <si>
    <t>NOMBRE</t>
  </si>
  <si>
    <t>ESTATAL</t>
  </si>
  <si>
    <t>TOTAL</t>
  </si>
  <si>
    <t>CUEVAS DE VISTA HERMOSA</t>
  </si>
  <si>
    <t>TROJES</t>
  </si>
  <si>
    <t>SANTA BARBARA</t>
  </si>
  <si>
    <t>CABECERA</t>
  </si>
  <si>
    <t>EL PUERQUITO</t>
  </si>
  <si>
    <t>AMPLIACION DE  RED DE DISTRIBUCION ELECTRICA 13.2KV, EN LA CALLE MELCHOR OCAMPO, COMUNIDAD EL PUERQUITO, OCAMPO, GTO.</t>
  </si>
  <si>
    <t>CABRAS DE GUADALUPE</t>
  </si>
  <si>
    <t>AMPLIACION DE RED DE AGUA POTABLE EN LA CALLE CALZADA DE GUADALUPE, IGNACIO ALLENDE Y MIGUEL HIDALGO DE LA LOCALIDAD CABRAS DE GUADALUPE MPIO. DE OCAMPO, GTO.</t>
  </si>
  <si>
    <t>VARIOS</t>
  </si>
  <si>
    <t>IBARRA</t>
  </si>
  <si>
    <t>REHABILITACION DE RED DE DRENAJE SANITARIO EN JARDIN PRINCIPAL</t>
  </si>
  <si>
    <t>AMPLIACION DE RED DE DRENAJE EN LA COLONIA LOS CARACOLES, COMUNIDAD DEL TORREON</t>
  </si>
  <si>
    <t>SAN JOSE TORREON</t>
  </si>
  <si>
    <t xml:space="preserve">CONSTRUCCION DE AULA USAER EN TELESECUNDARIA DE SAN JOSE TORREON </t>
  </si>
  <si>
    <t>AMPLIACION DE RED DE AGUA POTABLE EN LA CALLE PROL. MADERO, HIDALGO, NUEVA DEPORTIVA, ITURBIDE Y CALLE SIN NOMBRE</t>
  </si>
  <si>
    <t>LA REBUSCA</t>
  </si>
  <si>
    <t>PUERTO DE PLATA</t>
  </si>
  <si>
    <t>AMPLIACION DE LINEA ELECTRICA EN COMUNIDAD PUERTO DE PLATA</t>
  </si>
  <si>
    <t>AMPLIACION DE RED DE DRENAJE EN CALLE EL PINALILLO, ANEXO A LA COL. SAN JUAN BOSCO</t>
  </si>
  <si>
    <t>REHABILITACION DE CAMINO RURAL LAS TROJES 1RA. ETAPA</t>
  </si>
  <si>
    <t>REHABILITACIÓN DE CAMINO RURAL SANTA BARBARA</t>
  </si>
  <si>
    <t>AMPLIACION DE  RED DE DISTRIBUCIÓN ELECTRICA 13.2 KV, EN PRIV. ROBLEDO COL. LAS GARZAS, MUNICIPIO OCAMPO, GTO.</t>
  </si>
  <si>
    <t>AMPLIACIÓN DE RED DE DISTRIBUCION ELECTRICA 13.2 K.V. EN LA CALLE FCO. I. MADERO Y FCO. MINA, DE LA COMUNIDAD DE SANTA BARBARA, OCAMPO, GTO.</t>
  </si>
  <si>
    <t>AMPLIACION DE RED DE DISTRIBUCION ELECTRICA 13.2 K.V. LOCALIDAD LA REBUSCA SOBRE CARRETERA A LEÓN, MUNICIPIO OCAMPO, GTO</t>
  </si>
  <si>
    <t>INDIRECTOS 3% (PROYECTOS EJECUTIVOS Y ASESORÍAS PROFESIONALES)</t>
  </si>
  <si>
    <t>SAN JOSÉ DEL TORREON</t>
  </si>
  <si>
    <t>AMPLIACION DE RED DE DISTRIBUCION ELECTRICA 13.2 K.V.  EN EL TARAY OCAMPO, SANTA BARBARA, MUNICIPIO DE OCAMPO, GTO</t>
  </si>
  <si>
    <t>BENEFICIARIOS</t>
  </si>
  <si>
    <t>LA TINAJA</t>
  </si>
  <si>
    <t>AMPLIACION DE RED DE DISTRIBUCIÓN ELÉCTRICA 13.2 K.V. AL TERMINAR LA CALLE LAZARO CÁRDENAS EN LA COMUNIDAD DE LA TINAJA, OCAMPO, GTO.</t>
  </si>
  <si>
    <t>CONSTRUCCION DE TECHOS PARA VIVIENDA</t>
  </si>
  <si>
    <t>DRENAJE SANITARIO Y PLANTA DE TRATAMIENTO DE AGUAS RESIDUALES</t>
  </si>
  <si>
    <t>REHABILITACIÓN DE PUENTE SUPERIOR VEHICULAR CALLE LIBERTAD,  CRUCE CON CALLE CUITLÁHUAC</t>
  </si>
  <si>
    <t>CONSTRUCCIÓN DE ARROYO, GUARNICIONES Y BANQUETAS, CALLE VICENTE SUAREZ, COLONIA SAN JUAN BOSCO, CABECERA MUNICIPAL DE OCAMPO</t>
  </si>
  <si>
    <t xml:space="preserve">CONSTRUCCION DE TANQUE SUPERFICIAL </t>
  </si>
  <si>
    <t xml:space="preserve">FEDERAL </t>
  </si>
  <si>
    <t>MUNICIPAL</t>
  </si>
  <si>
    <t>MUJERES</t>
  </si>
  <si>
    <t>HOMBRES</t>
  </si>
  <si>
    <t>GASTOS INDIRECTOS</t>
  </si>
  <si>
    <t>FAMILIAS  BENEFICIADIAS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</si>
</sst>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0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u/>
      <sz val="11"/>
      <color theme="1"/>
      <name val="Arial"/>
      <family val="2"/>
    </font>
    <font>
      <b/>
      <sz val="11"/>
      <color theme="0"/>
      <name val="Calibri"/>
      <family val="2"/>
      <scheme val="minor"/>
    </font>
    <font>
      <b/>
      <sz val="10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5A5A5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3E1F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5" borderId="4" applyNumberFormat="0" applyAlignment="0" applyProtection="0"/>
  </cellStyleXfs>
  <cellXfs count="62">
    <xf numFmtId="0" fontId="0" fillId="0" borderId="0" xfId="0"/>
    <xf numFmtId="0" fontId="3" fillId="0" borderId="0" xfId="0" applyFont="1"/>
    <xf numFmtId="0" fontId="4" fillId="0" borderId="0" xfId="0" applyFont="1" applyFill="1" applyBorder="1" applyAlignment="1">
      <alignment wrapText="1"/>
    </xf>
    <xf numFmtId="0" fontId="3" fillId="0" borderId="0" xfId="0" applyFont="1" applyFill="1"/>
    <xf numFmtId="0" fontId="0" fillId="0" borderId="0" xfId="0" applyFill="1"/>
    <xf numFmtId="0" fontId="6" fillId="0" borderId="0" xfId="0" applyFont="1" applyFill="1"/>
    <xf numFmtId="0" fontId="4" fillId="0" borderId="0" xfId="0" applyFont="1" applyFill="1" applyBorder="1" applyAlignment="1">
      <alignment horizontal="left"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Border="1" applyAlignment="1">
      <alignment horizontal="left" vertical="center" wrapText="1"/>
    </xf>
    <xf numFmtId="44" fontId="4" fillId="0" borderId="0" xfId="2" applyFont="1" applyFill="1" applyBorder="1" applyAlignment="1">
      <alignment horizontal="left" vertical="center"/>
    </xf>
    <xf numFmtId="0" fontId="4" fillId="0" borderId="0" xfId="2" applyNumberFormat="1" applyFont="1" applyFill="1" applyBorder="1" applyAlignment="1">
      <alignment horizontal="left" vertical="center"/>
    </xf>
    <xf numFmtId="0" fontId="5" fillId="0" borderId="0" xfId="0" applyFont="1" applyFill="1" applyAlignment="1">
      <alignment vertical="center"/>
    </xf>
    <xf numFmtId="0" fontId="8" fillId="2" borderId="8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4" fillId="7" borderId="9" xfId="0" applyFont="1" applyFill="1" applyBorder="1" applyAlignment="1">
      <alignment horizontal="left" vertical="center" wrapText="1"/>
    </xf>
    <xf numFmtId="44" fontId="4" fillId="7" borderId="5" xfId="2" applyFont="1" applyFill="1" applyBorder="1" applyAlignment="1">
      <alignment horizontal="left" vertical="center"/>
    </xf>
    <xf numFmtId="0" fontId="4" fillId="7" borderId="5" xfId="0" applyFont="1" applyFill="1" applyBorder="1" applyAlignment="1">
      <alignment horizontal="left" vertical="center"/>
    </xf>
    <xf numFmtId="0" fontId="0" fillId="7" borderId="0" xfId="0" applyFill="1"/>
    <xf numFmtId="0" fontId="4" fillId="7" borderId="3" xfId="0" applyFont="1" applyFill="1" applyBorder="1" applyAlignment="1">
      <alignment horizontal="left" vertical="center" wrapText="1"/>
    </xf>
    <xf numFmtId="0" fontId="4" fillId="7" borderId="1" xfId="0" applyFont="1" applyFill="1" applyBorder="1" applyAlignment="1">
      <alignment horizontal="left" vertical="center" wrapText="1"/>
    </xf>
    <xf numFmtId="44" fontId="4" fillId="7" borderId="1" xfId="2" applyFont="1" applyFill="1" applyBorder="1" applyAlignment="1">
      <alignment horizontal="left" vertical="center"/>
    </xf>
    <xf numFmtId="0" fontId="4" fillId="7" borderId="3" xfId="0" applyFont="1" applyFill="1" applyBorder="1" applyAlignment="1">
      <alignment horizontal="left" vertical="center"/>
    </xf>
    <xf numFmtId="0" fontId="4" fillId="7" borderId="1" xfId="2" applyNumberFormat="1" applyFont="1" applyFill="1" applyBorder="1" applyAlignment="1">
      <alignment horizontal="left" vertical="center"/>
    </xf>
    <xf numFmtId="0" fontId="0" fillId="0" borderId="0" xfId="0" applyFont="1"/>
    <xf numFmtId="4" fontId="0" fillId="0" borderId="0" xfId="0" applyNumberFormat="1"/>
    <xf numFmtId="0" fontId="5" fillId="0" borderId="0" xfId="0" applyFont="1" applyFill="1" applyBorder="1" applyAlignment="1">
      <alignment horizontal="center" vertical="center" wrapText="1"/>
    </xf>
    <xf numFmtId="2" fontId="4" fillId="7" borderId="1" xfId="0" applyNumberFormat="1" applyFont="1" applyFill="1" applyBorder="1" applyAlignment="1">
      <alignment horizontal="center" vertical="center"/>
    </xf>
    <xf numFmtId="2" fontId="4" fillId="7" borderId="5" xfId="1" applyNumberFormat="1" applyFont="1" applyFill="1" applyBorder="1" applyAlignment="1">
      <alignment horizontal="center" vertical="center"/>
    </xf>
    <xf numFmtId="2" fontId="4" fillId="7" borderId="5" xfId="2" applyNumberFormat="1" applyFont="1" applyFill="1" applyBorder="1" applyAlignment="1">
      <alignment horizontal="center" vertical="center"/>
    </xf>
    <xf numFmtId="2" fontId="4" fillId="7" borderId="1" xfId="2" applyNumberFormat="1" applyFont="1" applyFill="1" applyBorder="1" applyAlignment="1">
      <alignment horizontal="center" vertical="center"/>
    </xf>
    <xf numFmtId="2" fontId="4" fillId="7" borderId="1" xfId="1" applyNumberFormat="1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2" fontId="8" fillId="2" borderId="6" xfId="0" applyNumberFormat="1" applyFont="1" applyFill="1" applyBorder="1" applyAlignment="1">
      <alignment horizontal="center" vertical="center"/>
    </xf>
    <xf numFmtId="0" fontId="9" fillId="0" borderId="0" xfId="0" applyFont="1"/>
    <xf numFmtId="0" fontId="9" fillId="4" borderId="0" xfId="0" applyFont="1" applyFill="1"/>
    <xf numFmtId="0" fontId="9" fillId="7" borderId="1" xfId="0" applyFont="1" applyFill="1" applyBorder="1"/>
    <xf numFmtId="4" fontId="9" fillId="4" borderId="0" xfId="0" applyNumberFormat="1" applyFont="1" applyFill="1"/>
    <xf numFmtId="44" fontId="9" fillId="4" borderId="0" xfId="0" applyNumberFormat="1" applyFont="1" applyFill="1"/>
    <xf numFmtId="0" fontId="9" fillId="0" borderId="0" xfId="0" applyFont="1" applyFill="1"/>
    <xf numFmtId="44" fontId="9" fillId="0" borderId="0" xfId="0" applyNumberFormat="1" applyFont="1" applyFill="1"/>
    <xf numFmtId="0" fontId="10" fillId="0" borderId="0" xfId="0" applyFont="1" applyFill="1" applyBorder="1" applyAlignment="1">
      <alignment horizontal="center" vertical="center" wrapText="1"/>
    </xf>
    <xf numFmtId="0" fontId="4" fillId="0" borderId="0" xfId="0" applyFont="1"/>
    <xf numFmtId="164" fontId="10" fillId="3" borderId="0" xfId="0" applyNumberFormat="1" applyFont="1" applyFill="1"/>
    <xf numFmtId="164" fontId="4" fillId="0" borderId="0" xfId="0" applyNumberFormat="1" applyFont="1"/>
    <xf numFmtId="44" fontId="9" fillId="0" borderId="0" xfId="0" applyNumberFormat="1" applyFont="1"/>
    <xf numFmtId="0" fontId="4" fillId="0" borderId="0" xfId="2" applyNumberFormat="1" applyFont="1" applyFill="1" applyBorder="1" applyAlignment="1">
      <alignment horizontal="center" vertical="center"/>
    </xf>
    <xf numFmtId="44" fontId="4" fillId="6" borderId="10" xfId="2" applyFont="1" applyFill="1" applyBorder="1" applyAlignment="1">
      <alignment horizontal="left" vertical="center"/>
    </xf>
    <xf numFmtId="2" fontId="8" fillId="2" borderId="14" xfId="0" applyNumberFormat="1" applyFont="1" applyFill="1" applyBorder="1" applyAlignment="1">
      <alignment horizontal="center" vertical="center" wrapText="1"/>
    </xf>
    <xf numFmtId="44" fontId="4" fillId="7" borderId="2" xfId="2" applyFont="1" applyFill="1" applyBorder="1" applyAlignment="1">
      <alignment horizontal="left" vertical="center"/>
    </xf>
    <xf numFmtId="0" fontId="8" fillId="2" borderId="13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 wrapText="1"/>
    </xf>
    <xf numFmtId="44" fontId="4" fillId="6" borderId="1" xfId="2" applyFont="1" applyFill="1" applyBorder="1" applyAlignment="1">
      <alignment horizontal="left" vertical="center"/>
    </xf>
    <xf numFmtId="0" fontId="0" fillId="4" borderId="0" xfId="0" applyFill="1"/>
    <xf numFmtId="2" fontId="0" fillId="4" borderId="0" xfId="0" applyNumberFormat="1" applyFill="1"/>
    <xf numFmtId="0" fontId="0" fillId="4" borderId="0" xfId="0" applyFill="1" applyBorder="1"/>
    <xf numFmtId="0" fontId="7" fillId="4" borderId="11" xfId="3" applyFill="1" applyBorder="1"/>
    <xf numFmtId="0" fontId="2" fillId="4" borderId="12" xfId="0" applyFont="1" applyFill="1" applyBorder="1" applyAlignment="1"/>
    <xf numFmtId="0" fontId="2" fillId="4" borderId="0" xfId="0" applyFont="1" applyFill="1" applyBorder="1" applyAlignment="1"/>
    <xf numFmtId="0" fontId="2" fillId="4" borderId="12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/>
    </xf>
  </cellXfs>
  <cellStyles count="4">
    <cellStyle name="Celda de comprobación" xfId="3" builtinId="23"/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colors>
    <mruColors>
      <color rgb="FFFF6600"/>
      <color rgb="FFDDEAF7"/>
      <color rgb="FFF2F7FC"/>
      <color rgb="FFF3E1F2"/>
      <color rgb="FFFDD1C3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530678</xdr:colOff>
      <xdr:row>0</xdr:row>
      <xdr:rowOff>176892</xdr:rowOff>
    </xdr:from>
    <xdr:to>
      <xdr:col>1</xdr:col>
      <xdr:colOff>721177</xdr:colOff>
      <xdr:row>14</xdr:row>
      <xdr:rowOff>51848</xdr:rowOff>
    </xdr:to>
    <xdr:pic>
      <xdr:nvPicPr>
        <xdr:cNvPr id="2" name="1 Imagen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798" t="7143" r="28118" b="5356"/>
        <a:stretch/>
      </xdr:blipFill>
      <xdr:spPr>
        <a:xfrm>
          <a:off x="530678" y="176892"/>
          <a:ext cx="1211035" cy="1249277"/>
        </a:xfrm>
        <a:prstGeom prst="rect">
          <a:avLst/>
        </a:prstGeom>
      </xdr:spPr>
    </xdr:pic>
    <xdr:clientData/>
  </xdr:twoCellAnchor>
  <xdr:twoCellAnchor editAs="oneCell">
    <xdr:from>
      <xdr:col>8</xdr:col>
      <xdr:colOff>653143</xdr:colOff>
      <xdr:row>0</xdr:row>
      <xdr:rowOff>54429</xdr:rowOff>
    </xdr:from>
    <xdr:to>
      <xdr:col>10</xdr:col>
      <xdr:colOff>185577</xdr:colOff>
      <xdr:row>14</xdr:row>
      <xdr:rowOff>68036</xdr:rowOff>
    </xdr:to>
    <xdr:pic>
      <xdr:nvPicPr>
        <xdr:cNvPr id="3" name="2 Imagen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490" t="4945" r="9838" b="7888"/>
        <a:stretch/>
      </xdr:blipFill>
      <xdr:spPr>
        <a:xfrm>
          <a:off x="14491607" y="54429"/>
          <a:ext cx="1383006" cy="1387928"/>
        </a:xfrm>
        <a:prstGeom prst="ellipse">
          <a:avLst/>
        </a:prstGeom>
        <a:ln>
          <a:noFill/>
        </a:ln>
        <a:effectLst>
          <a:softEdge rad="112500"/>
        </a:effectLst>
      </xdr:spPr>
    </xdr:pic>
    <xdr:clientData/>
  </xdr:twoCellAnchor>
  <xdr:twoCellAnchor editAs="oneCell">
    <xdr:from>
      <xdr:col>3</xdr:col>
      <xdr:colOff>585109</xdr:colOff>
      <xdr:row>0</xdr:row>
      <xdr:rowOff>54430</xdr:rowOff>
    </xdr:from>
    <xdr:to>
      <xdr:col>4</xdr:col>
      <xdr:colOff>857250</xdr:colOff>
      <xdr:row>14</xdr:row>
      <xdr:rowOff>168572</xdr:rowOff>
    </xdr:to>
    <xdr:pic>
      <xdr:nvPicPr>
        <xdr:cNvPr id="5" name="4 Imagen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33609" y="54430"/>
          <a:ext cx="1537605" cy="14884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7"/>
  <sheetViews>
    <sheetView tabSelected="1" view="pageBreakPreview" topLeftCell="A26" zoomScale="70" zoomScaleNormal="30" zoomScaleSheetLayoutView="70" workbookViewId="0">
      <selection activeCell="L36" sqref="L36"/>
    </sheetView>
  </sheetViews>
  <sheetFormatPr baseColWidth="10" defaultRowHeight="15" x14ac:dyDescent="0.25"/>
  <cols>
    <col min="1" max="1" width="15.28515625" customWidth="1"/>
    <col min="2" max="2" width="75.7109375" customWidth="1"/>
    <col min="3" max="3" width="14.7109375" customWidth="1"/>
    <col min="4" max="4" width="19" customWidth="1"/>
    <col min="5" max="5" width="25.7109375" bestFit="1" customWidth="1"/>
    <col min="6" max="6" width="22.42578125" customWidth="1"/>
    <col min="7" max="7" width="20.28515625" customWidth="1"/>
    <col min="8" max="8" width="14.42578125" customWidth="1"/>
    <col min="9" max="9" width="14" customWidth="1"/>
    <col min="10" max="10" width="13.5703125" customWidth="1"/>
    <col min="11" max="11" width="9" customWidth="1"/>
  </cols>
  <sheetData>
    <row r="1" spans="1:11" x14ac:dyDescent="0.25">
      <c r="A1" s="53"/>
      <c r="B1" s="53"/>
      <c r="C1" s="53"/>
      <c r="D1" s="53"/>
      <c r="E1" s="53"/>
      <c r="F1" s="53"/>
      <c r="G1" s="53"/>
      <c r="H1" s="53"/>
      <c r="I1" s="53"/>
      <c r="J1" s="53"/>
      <c r="K1" s="53"/>
    </row>
    <row r="2" spans="1:11" x14ac:dyDescent="0.25">
      <c r="A2" s="53"/>
      <c r="B2" s="53"/>
      <c r="C2" s="53"/>
      <c r="D2" s="53"/>
      <c r="E2" s="53"/>
      <c r="F2" s="53"/>
      <c r="G2" s="54"/>
      <c r="H2" s="53"/>
      <c r="I2" s="53"/>
      <c r="J2" s="53"/>
      <c r="K2" s="53"/>
    </row>
    <row r="3" spans="1:11" x14ac:dyDescent="0.25">
      <c r="A3" s="53"/>
      <c r="B3" s="53"/>
      <c r="C3" s="53"/>
      <c r="D3" s="53"/>
      <c r="E3" s="53"/>
      <c r="F3" s="53"/>
      <c r="G3" s="53"/>
      <c r="H3" s="53"/>
      <c r="I3" s="53"/>
      <c r="J3" s="53"/>
      <c r="K3" s="53"/>
    </row>
    <row r="4" spans="1:11" x14ac:dyDescent="0.25">
      <c r="A4" s="53"/>
      <c r="B4" s="53"/>
      <c r="C4" s="53"/>
      <c r="D4" s="53"/>
      <c r="E4" s="53"/>
      <c r="F4" s="53"/>
      <c r="G4" s="53"/>
      <c r="H4" s="53"/>
      <c r="I4" s="53"/>
      <c r="J4" s="53"/>
      <c r="K4" s="53"/>
    </row>
    <row r="5" spans="1:11" x14ac:dyDescent="0.25">
      <c r="A5" s="53"/>
      <c r="B5" s="53"/>
      <c r="C5" s="53"/>
      <c r="D5" s="53"/>
      <c r="E5" s="53"/>
      <c r="F5" s="53"/>
      <c r="G5" s="54"/>
      <c r="H5" s="53"/>
      <c r="I5" s="53"/>
      <c r="J5" s="53"/>
      <c r="K5" s="53"/>
    </row>
    <row r="6" spans="1:11" x14ac:dyDescent="0.25">
      <c r="A6" s="53"/>
      <c r="B6" s="53"/>
      <c r="C6" s="53"/>
      <c r="D6" s="53"/>
      <c r="E6" s="53"/>
      <c r="F6" s="53"/>
      <c r="G6" s="53"/>
      <c r="H6" s="53"/>
      <c r="I6" s="53"/>
      <c r="J6" s="53"/>
      <c r="K6" s="53"/>
    </row>
    <row r="7" spans="1:11" hidden="1" x14ac:dyDescent="0.25">
      <c r="A7" s="53"/>
      <c r="B7" s="53"/>
      <c r="C7" s="53"/>
      <c r="D7" s="53"/>
      <c r="E7" s="53"/>
      <c r="F7" s="53"/>
      <c r="G7" s="53"/>
      <c r="H7" s="53"/>
      <c r="I7" s="53"/>
      <c r="J7" s="53"/>
      <c r="K7" s="53"/>
    </row>
    <row r="8" spans="1:11" ht="4.5" customHeight="1" x14ac:dyDescent="0.25">
      <c r="A8" s="53"/>
      <c r="B8" s="53"/>
      <c r="C8" s="53"/>
      <c r="D8" s="53"/>
      <c r="E8" s="53"/>
      <c r="F8" s="53"/>
      <c r="G8" s="53"/>
      <c r="H8" s="53"/>
      <c r="I8" s="53"/>
      <c r="J8" s="53"/>
      <c r="K8" s="53"/>
    </row>
    <row r="9" spans="1:11" hidden="1" x14ac:dyDescent="0.25">
      <c r="A9" s="53"/>
      <c r="B9" s="53"/>
      <c r="C9" s="53"/>
      <c r="D9" s="53"/>
      <c r="E9" s="53"/>
      <c r="F9" s="53"/>
      <c r="G9" s="53"/>
      <c r="H9" s="53"/>
      <c r="I9" s="53"/>
      <c r="J9" s="53"/>
      <c r="K9" s="53"/>
    </row>
    <row r="10" spans="1:11" hidden="1" x14ac:dyDescent="0.25">
      <c r="A10" s="53"/>
      <c r="B10" s="53"/>
      <c r="C10" s="53"/>
      <c r="D10" s="53"/>
      <c r="E10" s="53"/>
      <c r="F10" s="53"/>
      <c r="G10" s="53"/>
      <c r="H10" s="53"/>
      <c r="I10" s="53"/>
      <c r="J10" s="53"/>
      <c r="K10" s="53"/>
    </row>
    <row r="11" spans="1:11" hidden="1" x14ac:dyDescent="0.25">
      <c r="A11" s="53"/>
      <c r="B11" s="53"/>
      <c r="C11" s="53"/>
      <c r="D11" s="53"/>
      <c r="E11" s="53"/>
      <c r="F11" s="53"/>
      <c r="G11" s="53"/>
      <c r="H11" s="53"/>
      <c r="I11" s="53"/>
      <c r="J11" s="53"/>
      <c r="K11" s="53"/>
    </row>
    <row r="12" spans="1:11" hidden="1" x14ac:dyDescent="0.25">
      <c r="A12" s="53"/>
      <c r="B12" s="53"/>
      <c r="C12" s="53"/>
      <c r="D12" s="53"/>
      <c r="E12" s="53"/>
      <c r="F12" s="53"/>
      <c r="G12" s="53"/>
      <c r="H12" s="53"/>
      <c r="I12" s="53"/>
      <c r="J12" s="53"/>
      <c r="K12" s="53"/>
    </row>
    <row r="13" spans="1:11" hidden="1" x14ac:dyDescent="0.25">
      <c r="A13" s="55"/>
      <c r="B13" s="55"/>
      <c r="C13" s="55"/>
      <c r="D13" s="55"/>
      <c r="E13" s="55"/>
      <c r="F13" s="55"/>
      <c r="G13" s="55"/>
      <c r="H13" s="55"/>
      <c r="I13" s="55"/>
      <c r="J13" s="55"/>
      <c r="K13" s="55"/>
    </row>
    <row r="14" spans="1:11" ht="14.25" customHeight="1" x14ac:dyDescent="0.25">
      <c r="A14" s="55"/>
      <c r="B14" s="55"/>
      <c r="C14" s="55"/>
      <c r="D14" s="55"/>
      <c r="E14" s="55"/>
      <c r="F14" s="55"/>
      <c r="G14" s="55"/>
      <c r="H14" s="55"/>
      <c r="I14" s="55"/>
      <c r="J14" s="55"/>
      <c r="K14" s="55"/>
    </row>
    <row r="15" spans="1:11" ht="16.5" customHeight="1" thickBot="1" x14ac:dyDescent="0.4">
      <c r="A15" s="56"/>
      <c r="B15" s="57"/>
      <c r="C15" s="57"/>
      <c r="D15" s="57"/>
      <c r="E15" s="57"/>
      <c r="F15" s="58"/>
      <c r="G15" s="57"/>
      <c r="H15" s="59"/>
      <c r="I15" s="59"/>
      <c r="J15" s="59"/>
      <c r="K15" s="53"/>
    </row>
    <row r="16" spans="1:11" ht="45" customHeight="1" thickBot="1" x14ac:dyDescent="0.3">
      <c r="A16" s="31" t="s">
        <v>0</v>
      </c>
      <c r="B16" s="32" t="s">
        <v>1</v>
      </c>
      <c r="C16" s="32" t="s">
        <v>2</v>
      </c>
      <c r="D16" s="32" t="s">
        <v>39</v>
      </c>
      <c r="E16" s="12" t="s">
        <v>31</v>
      </c>
      <c r="F16" s="51" t="s">
        <v>40</v>
      </c>
      <c r="G16" s="50" t="s">
        <v>3</v>
      </c>
      <c r="H16" s="48" t="s">
        <v>44</v>
      </c>
      <c r="I16" s="33" t="s">
        <v>41</v>
      </c>
      <c r="J16" s="33" t="s">
        <v>42</v>
      </c>
      <c r="K16" s="34"/>
    </row>
    <row r="17" spans="1:11" s="17" customFormat="1" ht="39" customHeight="1" x14ac:dyDescent="0.25">
      <c r="A17" s="14" t="s">
        <v>4</v>
      </c>
      <c r="B17" s="19" t="s">
        <v>35</v>
      </c>
      <c r="C17" s="15">
        <v>2250000</v>
      </c>
      <c r="D17" s="15"/>
      <c r="E17" s="16"/>
      <c r="F17" s="47">
        <v>4049945.51</v>
      </c>
      <c r="G17" s="49">
        <f>SUM(C17:F17)</f>
        <v>6299945.5099999998</v>
      </c>
      <c r="H17" s="27">
        <v>60</v>
      </c>
      <c r="I17" s="28">
        <v>122</v>
      </c>
      <c r="J17" s="28">
        <v>105</v>
      </c>
      <c r="K17" s="35"/>
    </row>
    <row r="18" spans="1:11" s="17" customFormat="1" ht="39" customHeight="1" x14ac:dyDescent="0.25">
      <c r="A18" s="18" t="s">
        <v>5</v>
      </c>
      <c r="B18" s="19" t="s">
        <v>23</v>
      </c>
      <c r="C18" s="20">
        <v>1511009.73</v>
      </c>
      <c r="D18" s="20"/>
      <c r="E18" s="20"/>
      <c r="F18" s="47">
        <v>3187728.29</v>
      </c>
      <c r="G18" s="20">
        <f t="shared" ref="G18:G37" si="0">SUM(C18:F18)</f>
        <v>4698738.0199999996</v>
      </c>
      <c r="H18" s="26">
        <v>178</v>
      </c>
      <c r="I18" s="29">
        <v>424</v>
      </c>
      <c r="J18" s="29">
        <v>410</v>
      </c>
      <c r="K18" s="35"/>
    </row>
    <row r="19" spans="1:11" s="17" customFormat="1" ht="39" customHeight="1" x14ac:dyDescent="0.25">
      <c r="A19" s="18" t="s">
        <v>6</v>
      </c>
      <c r="B19" s="19" t="s">
        <v>24</v>
      </c>
      <c r="C19" s="20">
        <v>2992930.55</v>
      </c>
      <c r="D19" s="20"/>
      <c r="E19" s="36"/>
      <c r="F19" s="47">
        <f>4495159.59</f>
        <v>4495159.59</v>
      </c>
      <c r="G19" s="20">
        <f t="shared" si="0"/>
        <v>7488090.1399999997</v>
      </c>
      <c r="H19" s="26">
        <v>478</v>
      </c>
      <c r="I19" s="29">
        <v>1096</v>
      </c>
      <c r="J19" s="29">
        <v>962</v>
      </c>
      <c r="K19" s="35"/>
    </row>
    <row r="20" spans="1:11" s="17" customFormat="1" ht="39" customHeight="1" x14ac:dyDescent="0.25">
      <c r="A20" s="21" t="s">
        <v>7</v>
      </c>
      <c r="B20" s="19" t="s">
        <v>25</v>
      </c>
      <c r="C20" s="20"/>
      <c r="D20" s="20"/>
      <c r="E20" s="20"/>
      <c r="F20" s="47">
        <v>409771.7</v>
      </c>
      <c r="G20" s="20">
        <f t="shared" si="0"/>
        <v>409771.7</v>
      </c>
      <c r="H20" s="30">
        <v>5</v>
      </c>
      <c r="I20" s="29">
        <v>14</v>
      </c>
      <c r="J20" s="29">
        <v>12</v>
      </c>
      <c r="K20" s="35"/>
    </row>
    <row r="21" spans="1:11" s="17" customFormat="1" ht="39" customHeight="1" x14ac:dyDescent="0.25">
      <c r="A21" s="21" t="s">
        <v>8</v>
      </c>
      <c r="B21" s="19" t="s">
        <v>9</v>
      </c>
      <c r="C21" s="20"/>
      <c r="D21" s="20"/>
      <c r="E21" s="20"/>
      <c r="F21" s="47">
        <v>329776.26</v>
      </c>
      <c r="G21" s="20">
        <f t="shared" si="0"/>
        <v>329776.26</v>
      </c>
      <c r="H21" s="30">
        <v>4</v>
      </c>
      <c r="I21" s="29">
        <v>10</v>
      </c>
      <c r="J21" s="29">
        <v>15</v>
      </c>
      <c r="K21" s="35"/>
    </row>
    <row r="22" spans="1:11" s="17" customFormat="1" ht="39" customHeight="1" x14ac:dyDescent="0.25">
      <c r="A22" s="18" t="s">
        <v>6</v>
      </c>
      <c r="B22" s="19" t="s">
        <v>30</v>
      </c>
      <c r="C22" s="20"/>
      <c r="D22" s="20"/>
      <c r="E22" s="20"/>
      <c r="F22" s="47">
        <v>738002.17</v>
      </c>
      <c r="G22" s="20">
        <f t="shared" si="0"/>
        <v>738002.17</v>
      </c>
      <c r="H22" s="30">
        <v>10</v>
      </c>
      <c r="I22" s="29">
        <v>23</v>
      </c>
      <c r="J22" s="29">
        <v>12</v>
      </c>
      <c r="K22" s="35"/>
    </row>
    <row r="23" spans="1:11" s="17" customFormat="1" ht="38.25" x14ac:dyDescent="0.25">
      <c r="A23" s="18" t="s">
        <v>6</v>
      </c>
      <c r="B23" s="19" t="s">
        <v>26</v>
      </c>
      <c r="C23" s="20"/>
      <c r="D23" s="20"/>
      <c r="E23" s="20"/>
      <c r="F23" s="47">
        <v>452277.4</v>
      </c>
      <c r="G23" s="20">
        <f t="shared" si="0"/>
        <v>452277.4</v>
      </c>
      <c r="H23" s="30">
        <v>8</v>
      </c>
      <c r="I23" s="29">
        <v>20</v>
      </c>
      <c r="J23" s="29">
        <v>15</v>
      </c>
      <c r="K23" s="35"/>
    </row>
    <row r="24" spans="1:11" s="17" customFormat="1" ht="54" customHeight="1" x14ac:dyDescent="0.25">
      <c r="A24" s="18" t="s">
        <v>10</v>
      </c>
      <c r="B24" s="19" t="s">
        <v>11</v>
      </c>
      <c r="C24" s="20"/>
      <c r="D24" s="20"/>
      <c r="E24" s="20"/>
      <c r="F24" s="47">
        <v>893576.45</v>
      </c>
      <c r="G24" s="20">
        <f t="shared" si="0"/>
        <v>893576.45</v>
      </c>
      <c r="H24" s="30">
        <v>14</v>
      </c>
      <c r="I24" s="29">
        <v>29</v>
      </c>
      <c r="J24" s="29">
        <v>33</v>
      </c>
      <c r="K24" s="35"/>
    </row>
    <row r="25" spans="1:11" s="17" customFormat="1" ht="39" customHeight="1" x14ac:dyDescent="0.25">
      <c r="A25" s="18" t="s">
        <v>7</v>
      </c>
      <c r="B25" s="19" t="s">
        <v>22</v>
      </c>
      <c r="C25" s="20"/>
      <c r="D25" s="20"/>
      <c r="E25" s="20"/>
      <c r="F25" s="47">
        <v>2084038.38</v>
      </c>
      <c r="G25" s="20">
        <f t="shared" si="0"/>
        <v>2084038.38</v>
      </c>
      <c r="H25" s="30">
        <v>16</v>
      </c>
      <c r="I25" s="29">
        <v>22</v>
      </c>
      <c r="J25" s="29">
        <v>32</v>
      </c>
      <c r="K25" s="35"/>
    </row>
    <row r="26" spans="1:11" s="17" customFormat="1" ht="39" customHeight="1" x14ac:dyDescent="0.25">
      <c r="A26" s="18" t="s">
        <v>12</v>
      </c>
      <c r="B26" s="19" t="s">
        <v>34</v>
      </c>
      <c r="C26" s="20">
        <v>1604965.37</v>
      </c>
      <c r="D26" s="20"/>
      <c r="E26" s="20">
        <v>446539.47</v>
      </c>
      <c r="F26" s="47">
        <v>689682.82</v>
      </c>
      <c r="G26" s="20">
        <f t="shared" si="0"/>
        <v>2741187.66</v>
      </c>
      <c r="H26" s="30">
        <v>155</v>
      </c>
      <c r="I26" s="29">
        <v>396</v>
      </c>
      <c r="J26" s="29">
        <v>391</v>
      </c>
      <c r="K26" s="35"/>
    </row>
    <row r="27" spans="1:11" s="17" customFormat="1" ht="39" customHeight="1" x14ac:dyDescent="0.25">
      <c r="A27" s="18" t="s">
        <v>13</v>
      </c>
      <c r="B27" s="19" t="s">
        <v>14</v>
      </c>
      <c r="C27" s="20">
        <v>500000</v>
      </c>
      <c r="D27" s="20"/>
      <c r="E27" s="20">
        <v>20000</v>
      </c>
      <c r="F27" s="47">
        <f>1768191.71</f>
        <v>1768191.71</v>
      </c>
      <c r="G27" s="20">
        <f t="shared" si="0"/>
        <v>2288191.71</v>
      </c>
      <c r="H27" s="30">
        <v>17</v>
      </c>
      <c r="I27" s="29">
        <v>35</v>
      </c>
      <c r="J27" s="29">
        <v>35</v>
      </c>
      <c r="K27" s="35"/>
    </row>
    <row r="28" spans="1:11" s="17" customFormat="1" ht="39" customHeight="1" x14ac:dyDescent="0.25">
      <c r="A28" s="18" t="s">
        <v>29</v>
      </c>
      <c r="B28" s="19" t="s">
        <v>38</v>
      </c>
      <c r="C28" s="20"/>
      <c r="D28" s="20"/>
      <c r="E28" s="20"/>
      <c r="F28" s="47">
        <v>764524.02</v>
      </c>
      <c r="G28" s="20">
        <f t="shared" si="0"/>
        <v>764524.02</v>
      </c>
      <c r="H28" s="30">
        <v>197</v>
      </c>
      <c r="I28" s="29">
        <v>609</v>
      </c>
      <c r="J28" s="29">
        <v>540</v>
      </c>
      <c r="K28" s="35"/>
    </row>
    <row r="29" spans="1:11" s="17" customFormat="1" ht="39" customHeight="1" x14ac:dyDescent="0.25">
      <c r="A29" s="18" t="s">
        <v>29</v>
      </c>
      <c r="B29" s="19" t="s">
        <v>15</v>
      </c>
      <c r="C29" s="20"/>
      <c r="D29" s="20"/>
      <c r="E29" s="20"/>
      <c r="F29" s="47">
        <v>663350.05000000005</v>
      </c>
      <c r="G29" s="20">
        <f t="shared" si="0"/>
        <v>663350.05000000005</v>
      </c>
      <c r="H29" s="30">
        <v>5</v>
      </c>
      <c r="I29" s="29">
        <v>17</v>
      </c>
      <c r="J29" s="29">
        <v>11</v>
      </c>
      <c r="K29" s="35"/>
    </row>
    <row r="30" spans="1:11" s="17" customFormat="1" ht="39" customHeight="1" x14ac:dyDescent="0.25">
      <c r="A30" s="18" t="s">
        <v>43</v>
      </c>
      <c r="B30" s="19" t="s">
        <v>28</v>
      </c>
      <c r="C30" s="20"/>
      <c r="D30" s="20"/>
      <c r="E30" s="20"/>
      <c r="F30" s="47">
        <v>813208.38</v>
      </c>
      <c r="G30" s="20">
        <f t="shared" si="0"/>
        <v>813208.38</v>
      </c>
      <c r="H30" s="30"/>
      <c r="I30" s="29"/>
      <c r="J30" s="29"/>
      <c r="K30" s="35"/>
    </row>
    <row r="31" spans="1:11" s="17" customFormat="1" ht="39" customHeight="1" x14ac:dyDescent="0.25">
      <c r="A31" s="18" t="s">
        <v>16</v>
      </c>
      <c r="B31" s="19" t="s">
        <v>17</v>
      </c>
      <c r="C31" s="20"/>
      <c r="D31" s="20"/>
      <c r="E31" s="20"/>
      <c r="F31" s="47">
        <v>827134.13</v>
      </c>
      <c r="G31" s="20">
        <f t="shared" si="0"/>
        <v>827134.13</v>
      </c>
      <c r="H31" s="30">
        <v>1</v>
      </c>
      <c r="I31" s="29">
        <v>53</v>
      </c>
      <c r="J31" s="29">
        <v>45</v>
      </c>
      <c r="K31" s="35"/>
    </row>
    <row r="32" spans="1:11" s="17" customFormat="1" ht="39" customHeight="1" x14ac:dyDescent="0.25">
      <c r="A32" s="18" t="s">
        <v>6</v>
      </c>
      <c r="B32" s="19" t="s">
        <v>18</v>
      </c>
      <c r="C32" s="20"/>
      <c r="D32" s="20"/>
      <c r="E32" s="20"/>
      <c r="F32" s="47">
        <v>965821.45</v>
      </c>
      <c r="G32" s="20">
        <f t="shared" si="0"/>
        <v>965821.45</v>
      </c>
      <c r="H32" s="30">
        <v>46</v>
      </c>
      <c r="I32" s="29">
        <v>76</v>
      </c>
      <c r="J32" s="29">
        <v>93</v>
      </c>
      <c r="K32" s="35"/>
    </row>
    <row r="33" spans="1:11" s="17" customFormat="1" ht="39" customHeight="1" x14ac:dyDescent="0.25">
      <c r="A33" s="18" t="s">
        <v>19</v>
      </c>
      <c r="B33" s="19" t="s">
        <v>27</v>
      </c>
      <c r="C33" s="20"/>
      <c r="D33" s="20"/>
      <c r="E33" s="22"/>
      <c r="F33" s="47">
        <v>727211.35</v>
      </c>
      <c r="G33" s="20">
        <f t="shared" si="0"/>
        <v>727211.35</v>
      </c>
      <c r="H33" s="26">
        <v>4</v>
      </c>
      <c r="I33" s="29">
        <v>7</v>
      </c>
      <c r="J33" s="29">
        <v>12</v>
      </c>
      <c r="K33" s="35"/>
    </row>
    <row r="34" spans="1:11" s="17" customFormat="1" ht="39" customHeight="1" x14ac:dyDescent="0.25">
      <c r="A34" s="18" t="s">
        <v>20</v>
      </c>
      <c r="B34" s="19" t="s">
        <v>21</v>
      </c>
      <c r="C34" s="20"/>
      <c r="D34" s="20"/>
      <c r="E34" s="22"/>
      <c r="F34" s="47">
        <v>213469.78</v>
      </c>
      <c r="G34" s="20">
        <f t="shared" si="0"/>
        <v>213469.78</v>
      </c>
      <c r="H34" s="26">
        <v>3</v>
      </c>
      <c r="I34" s="29">
        <v>8</v>
      </c>
      <c r="J34" s="29">
        <v>7</v>
      </c>
      <c r="K34" s="35"/>
    </row>
    <row r="35" spans="1:11" s="17" customFormat="1" ht="39" customHeight="1" x14ac:dyDescent="0.25">
      <c r="A35" s="18" t="s">
        <v>32</v>
      </c>
      <c r="B35" s="19" t="s">
        <v>33</v>
      </c>
      <c r="C35" s="20"/>
      <c r="D35" s="20"/>
      <c r="E35" s="22"/>
      <c r="F35" s="47">
        <v>383626.63</v>
      </c>
      <c r="G35" s="20">
        <f t="shared" si="0"/>
        <v>383626.63</v>
      </c>
      <c r="H35" s="26">
        <v>6</v>
      </c>
      <c r="I35" s="29">
        <v>11</v>
      </c>
      <c r="J35" s="29">
        <v>9</v>
      </c>
      <c r="K35" s="37"/>
    </row>
    <row r="36" spans="1:11" s="17" customFormat="1" ht="39" customHeight="1" x14ac:dyDescent="0.25">
      <c r="A36" s="19" t="s">
        <v>7</v>
      </c>
      <c r="B36" s="19" t="s">
        <v>36</v>
      </c>
      <c r="C36" s="20"/>
      <c r="D36" s="20"/>
      <c r="E36" s="22"/>
      <c r="F36" s="52">
        <v>996963.28</v>
      </c>
      <c r="G36" s="20">
        <f t="shared" si="0"/>
        <v>996963.28</v>
      </c>
      <c r="H36" s="26">
        <v>1244</v>
      </c>
      <c r="I36" s="29">
        <v>3380</v>
      </c>
      <c r="J36" s="29">
        <v>3119</v>
      </c>
      <c r="K36" s="38"/>
    </row>
    <row r="37" spans="1:11" s="17" customFormat="1" ht="39" customHeight="1" x14ac:dyDescent="0.25">
      <c r="A37" s="19" t="s">
        <v>7</v>
      </c>
      <c r="B37" s="19" t="s">
        <v>37</v>
      </c>
      <c r="C37" s="20"/>
      <c r="D37" s="20"/>
      <c r="E37" s="22"/>
      <c r="F37" s="52">
        <v>1653486.65</v>
      </c>
      <c r="G37" s="20">
        <f t="shared" si="0"/>
        <v>1653486.65</v>
      </c>
      <c r="H37" s="26">
        <v>50</v>
      </c>
      <c r="I37" s="29">
        <v>62</v>
      </c>
      <c r="J37" s="29">
        <v>60</v>
      </c>
      <c r="K37" s="37"/>
    </row>
    <row r="38" spans="1:11" s="4" customFormat="1" ht="19.5" customHeight="1" x14ac:dyDescent="0.25">
      <c r="A38" s="8"/>
      <c r="B38" s="8"/>
      <c r="C38" s="9"/>
      <c r="D38" s="9"/>
      <c r="E38" s="10"/>
      <c r="F38" s="39"/>
      <c r="G38" s="42"/>
      <c r="H38" s="6"/>
      <c r="I38" s="46"/>
      <c r="J38" s="46"/>
      <c r="K38" s="40"/>
    </row>
    <row r="39" spans="1:11" x14ac:dyDescent="0.25">
      <c r="A39" s="41"/>
      <c r="B39" s="41"/>
      <c r="C39" s="41"/>
      <c r="D39" s="41"/>
      <c r="E39" s="44"/>
      <c r="F39" s="43">
        <f>SUM(F17:F37)</f>
        <v>27106946</v>
      </c>
      <c r="G39" s="42"/>
      <c r="H39" s="42"/>
      <c r="I39" s="42"/>
      <c r="J39" s="42"/>
      <c r="K39" s="45"/>
    </row>
    <row r="40" spans="1:11" x14ac:dyDescent="0.25">
      <c r="A40" s="41"/>
      <c r="B40" s="41"/>
      <c r="C40" s="41"/>
      <c r="D40" s="41"/>
      <c r="E40" s="42"/>
      <c r="F40" s="34"/>
      <c r="G40" s="42"/>
      <c r="H40" s="42"/>
      <c r="I40" s="42"/>
      <c r="J40" s="42"/>
      <c r="K40" s="34"/>
    </row>
    <row r="41" spans="1:11" x14ac:dyDescent="0.25">
      <c r="A41" s="25"/>
      <c r="B41" s="41"/>
      <c r="C41" s="41"/>
      <c r="D41" s="41"/>
      <c r="E41" s="1"/>
      <c r="H41" s="1"/>
      <c r="I41" s="1"/>
      <c r="J41" s="42"/>
      <c r="K41" s="24"/>
    </row>
    <row r="42" spans="1:11" x14ac:dyDescent="0.25">
      <c r="A42" s="25"/>
      <c r="B42" s="41"/>
      <c r="C42" s="41"/>
      <c r="D42" s="41"/>
      <c r="E42" s="1"/>
      <c r="H42" s="1"/>
      <c r="I42" s="1"/>
      <c r="J42" s="42"/>
    </row>
    <row r="43" spans="1:11" x14ac:dyDescent="0.25">
      <c r="A43" s="25"/>
      <c r="B43" s="41"/>
      <c r="C43" s="41"/>
      <c r="D43" s="41"/>
      <c r="E43" s="1"/>
      <c r="H43" s="1"/>
      <c r="I43" s="1"/>
      <c r="J43" s="42"/>
    </row>
    <row r="44" spans="1:11" ht="12" customHeight="1" x14ac:dyDescent="0.25">
      <c r="A44" s="25"/>
      <c r="B44" s="41"/>
      <c r="C44" s="41"/>
      <c r="D44" s="41"/>
      <c r="E44" s="1"/>
      <c r="H44" s="1"/>
      <c r="I44" s="1"/>
      <c r="J44" s="42"/>
    </row>
    <row r="45" spans="1:11" x14ac:dyDescent="0.25">
      <c r="C45" s="1"/>
      <c r="D45" s="1"/>
      <c r="E45" s="1"/>
      <c r="H45" s="1"/>
      <c r="I45" s="1"/>
      <c r="J45" s="42"/>
    </row>
    <row r="46" spans="1:11" x14ac:dyDescent="0.25">
      <c r="C46" s="1"/>
      <c r="D46" s="1"/>
      <c r="E46" s="1"/>
      <c r="H46" s="1"/>
      <c r="I46" s="1"/>
      <c r="J46" s="1"/>
    </row>
    <row r="47" spans="1:11" x14ac:dyDescent="0.25">
      <c r="C47" s="1"/>
      <c r="D47" s="1"/>
      <c r="E47" s="1"/>
      <c r="H47" s="1"/>
      <c r="I47" s="1"/>
      <c r="J47" s="1"/>
    </row>
    <row r="48" spans="1:11" x14ac:dyDescent="0.25">
      <c r="C48" s="1"/>
      <c r="D48" s="1"/>
      <c r="E48" s="1"/>
      <c r="F48" s="23"/>
      <c r="G48" s="1"/>
      <c r="H48" s="1"/>
      <c r="I48" s="1"/>
      <c r="J48" s="1"/>
    </row>
    <row r="49" spans="1:10" x14ac:dyDescent="0.25">
      <c r="C49" s="23"/>
      <c r="D49" s="23"/>
      <c r="E49" s="23"/>
      <c r="F49" s="23"/>
      <c r="G49" s="23"/>
      <c r="H49" s="23"/>
      <c r="I49" s="23"/>
      <c r="J49" s="23"/>
    </row>
    <row r="50" spans="1:10" ht="19.5" customHeight="1" x14ac:dyDescent="0.25">
      <c r="C50" s="23"/>
      <c r="D50" s="23"/>
      <c r="E50" s="23"/>
      <c r="F50" s="23"/>
      <c r="G50" s="23"/>
      <c r="H50" s="23"/>
      <c r="I50" s="23"/>
      <c r="J50" s="23"/>
    </row>
    <row r="51" spans="1:10" ht="19.5" customHeight="1" x14ac:dyDescent="0.25">
      <c r="A51" s="11"/>
      <c r="C51" s="23"/>
      <c r="D51" s="23"/>
      <c r="E51" s="23"/>
      <c r="F51" s="23"/>
      <c r="G51" s="23"/>
      <c r="H51" s="23"/>
      <c r="I51" s="23"/>
      <c r="J51" s="23"/>
    </row>
    <row r="52" spans="1:10" ht="39.950000000000003" customHeight="1" x14ac:dyDescent="0.25">
      <c r="A52" s="60"/>
      <c r="B52" s="60"/>
      <c r="C52" s="1"/>
      <c r="D52" s="1"/>
      <c r="E52" s="1"/>
      <c r="F52" s="23"/>
      <c r="G52" s="23"/>
      <c r="H52" s="23"/>
      <c r="I52" s="23"/>
      <c r="J52" s="23"/>
    </row>
    <row r="53" spans="1:10" ht="39.950000000000003" customHeight="1" x14ac:dyDescent="0.25">
      <c r="A53" s="7"/>
      <c r="B53" s="7"/>
      <c r="C53" s="1"/>
      <c r="D53" s="1"/>
      <c r="E53" s="1"/>
      <c r="F53" s="23"/>
      <c r="G53" s="23"/>
      <c r="H53" s="23"/>
      <c r="I53" s="23"/>
      <c r="J53" s="23"/>
    </row>
    <row r="54" spans="1:10" ht="39.950000000000003" customHeight="1" x14ac:dyDescent="0.25">
      <c r="A54" s="60"/>
      <c r="B54" s="60"/>
      <c r="C54" s="1"/>
      <c r="D54" s="1"/>
      <c r="E54" s="1"/>
      <c r="F54" s="23"/>
      <c r="G54" s="23"/>
      <c r="H54" s="23"/>
      <c r="I54" s="23"/>
      <c r="J54" s="23"/>
    </row>
    <row r="55" spans="1:10" ht="24.95" customHeight="1" x14ac:dyDescent="0.25">
      <c r="A55" s="3"/>
      <c r="B55" s="13"/>
      <c r="C55" s="1"/>
      <c r="D55" s="1"/>
      <c r="E55" s="1"/>
      <c r="F55" s="23"/>
      <c r="G55" s="23"/>
      <c r="H55" s="23"/>
      <c r="I55" s="23"/>
      <c r="J55" s="23"/>
    </row>
    <row r="56" spans="1:10" ht="21" customHeight="1" x14ac:dyDescent="0.25">
      <c r="A56" s="11"/>
      <c r="B56" s="13"/>
      <c r="C56" s="1"/>
      <c r="D56" s="1"/>
      <c r="E56" s="1"/>
      <c r="F56" s="23"/>
      <c r="G56" s="23"/>
      <c r="H56" s="23"/>
      <c r="I56" s="23"/>
      <c r="J56" s="23"/>
    </row>
    <row r="57" spans="1:10" ht="39.950000000000003" customHeight="1" x14ac:dyDescent="0.25">
      <c r="A57" s="61"/>
      <c r="B57" s="61"/>
      <c r="C57" s="1"/>
      <c r="D57" s="1"/>
      <c r="E57" s="1"/>
      <c r="F57" s="23"/>
      <c r="G57" s="23"/>
      <c r="H57" s="23"/>
      <c r="I57" s="23"/>
      <c r="J57" s="23"/>
    </row>
    <row r="58" spans="1:10" ht="39.950000000000003" customHeight="1" x14ac:dyDescent="0.25">
      <c r="A58" s="61"/>
      <c r="B58" s="61"/>
      <c r="C58" s="1"/>
      <c r="D58" s="1"/>
      <c r="E58" s="1"/>
      <c r="F58" s="23"/>
      <c r="G58" s="23"/>
      <c r="H58" s="23"/>
      <c r="I58" s="23"/>
      <c r="J58" s="23"/>
    </row>
    <row r="59" spans="1:10" ht="39.950000000000003" customHeight="1" x14ac:dyDescent="0.25">
      <c r="A59" s="60"/>
      <c r="B59" s="60"/>
      <c r="C59" s="1"/>
      <c r="D59" s="1"/>
      <c r="E59" s="1"/>
      <c r="F59" s="23"/>
      <c r="G59" s="23"/>
      <c r="H59" s="23"/>
      <c r="I59" s="23"/>
      <c r="J59" s="23"/>
    </row>
    <row r="60" spans="1:10" ht="24.95" customHeight="1" x14ac:dyDescent="0.25">
      <c r="A60" s="3"/>
      <c r="B60" s="5"/>
      <c r="C60" s="1"/>
      <c r="D60" s="1"/>
      <c r="E60" s="1"/>
      <c r="F60" s="23"/>
      <c r="G60" s="23"/>
      <c r="H60" s="23"/>
      <c r="I60" s="23"/>
      <c r="J60" s="23"/>
    </row>
    <row r="61" spans="1:10" ht="24.95" customHeight="1" x14ac:dyDescent="0.25">
      <c r="A61" s="3"/>
      <c r="B61" s="3"/>
      <c r="C61" s="1"/>
      <c r="D61" s="1"/>
      <c r="E61" s="1"/>
    </row>
    <row r="62" spans="1:10" ht="24.95" customHeight="1" x14ac:dyDescent="0.25">
      <c r="A62" s="3"/>
      <c r="B62" s="13"/>
      <c r="C62" s="1"/>
      <c r="D62" s="1"/>
      <c r="E62" s="1"/>
    </row>
    <row r="63" spans="1:10" ht="24.95" customHeight="1" x14ac:dyDescent="0.25">
      <c r="A63" s="3"/>
      <c r="B63" s="13"/>
      <c r="C63" s="1"/>
      <c r="D63" s="1"/>
      <c r="E63" s="1"/>
    </row>
    <row r="64" spans="1:10" ht="24.95" customHeight="1" x14ac:dyDescent="0.25">
      <c r="A64" s="3"/>
      <c r="B64" s="4"/>
      <c r="C64" s="1"/>
      <c r="D64" s="1"/>
      <c r="E64" s="1"/>
    </row>
    <row r="65" spans="1:5" ht="24.95" customHeight="1" x14ac:dyDescent="0.25">
      <c r="A65" s="3"/>
      <c r="B65" s="13"/>
      <c r="C65" s="1"/>
      <c r="D65" s="1"/>
      <c r="E65" s="1"/>
    </row>
    <row r="66" spans="1:5" ht="24.95" customHeight="1" x14ac:dyDescent="0.25">
      <c r="A66" s="3"/>
      <c r="B66" s="13"/>
      <c r="C66" s="1"/>
      <c r="D66" s="1"/>
      <c r="E66" s="1"/>
    </row>
    <row r="67" spans="1:5" ht="24.95" customHeight="1" x14ac:dyDescent="0.25">
      <c r="A67" s="3"/>
      <c r="B67" s="13"/>
      <c r="C67" s="1"/>
      <c r="D67" s="1"/>
      <c r="E67" s="1"/>
    </row>
    <row r="68" spans="1:5" ht="24.95" customHeight="1" x14ac:dyDescent="0.25">
      <c r="A68" s="3"/>
      <c r="B68" s="13"/>
      <c r="C68" s="1"/>
      <c r="D68" s="1"/>
      <c r="E68" s="1"/>
    </row>
    <row r="69" spans="1:5" ht="24.95" customHeight="1" x14ac:dyDescent="0.25">
      <c r="A69" s="3"/>
      <c r="B69" s="13"/>
      <c r="C69" s="1"/>
      <c r="D69" s="1"/>
      <c r="E69" s="1"/>
    </row>
    <row r="70" spans="1:5" ht="24.95" customHeight="1" x14ac:dyDescent="0.25">
      <c r="A70" s="3"/>
      <c r="B70" s="13"/>
      <c r="C70" s="1"/>
      <c r="D70" s="1"/>
      <c r="E70" s="1"/>
    </row>
    <row r="71" spans="1:5" ht="24.95" customHeight="1" x14ac:dyDescent="0.25">
      <c r="A71" s="3"/>
      <c r="B71" s="3"/>
      <c r="C71" s="1"/>
      <c r="D71" s="1"/>
      <c r="E71" s="1"/>
    </row>
    <row r="72" spans="1:5" ht="24.95" customHeight="1" x14ac:dyDescent="0.25">
      <c r="A72" s="3"/>
      <c r="B72" s="3"/>
      <c r="C72" s="1"/>
      <c r="D72" s="1"/>
      <c r="E72" s="1"/>
    </row>
    <row r="73" spans="1:5" ht="24.95" customHeight="1" x14ac:dyDescent="0.25">
      <c r="A73" s="1"/>
      <c r="B73" s="1"/>
      <c r="C73" s="1"/>
      <c r="D73" s="1"/>
      <c r="E73" s="1"/>
    </row>
    <row r="74" spans="1:5" ht="24.95" customHeight="1" x14ac:dyDescent="0.25">
      <c r="A74" s="1"/>
      <c r="B74" s="1"/>
      <c r="C74" s="1"/>
      <c r="D74" s="1"/>
      <c r="E74" s="1"/>
    </row>
    <row r="75" spans="1:5" ht="24.95" customHeight="1" x14ac:dyDescent="0.25">
      <c r="A75" s="1"/>
      <c r="B75" s="1"/>
      <c r="C75" s="1"/>
      <c r="D75" s="1"/>
      <c r="E75" s="1"/>
    </row>
    <row r="76" spans="1:5" ht="24.95" customHeight="1" x14ac:dyDescent="0.25">
      <c r="A76" s="1"/>
      <c r="B76" s="1"/>
      <c r="C76" s="1"/>
      <c r="D76" s="1"/>
      <c r="E76" s="1"/>
    </row>
    <row r="77" spans="1:5" ht="32.25" customHeight="1" x14ac:dyDescent="0.25">
      <c r="A77" s="1"/>
      <c r="B77" s="2"/>
      <c r="C77" s="1"/>
      <c r="D77" s="1"/>
      <c r="E77" s="1"/>
    </row>
  </sheetData>
  <autoFilter ref="A16:J34"/>
  <mergeCells count="5">
    <mergeCell ref="A59:B59"/>
    <mergeCell ref="A52:B52"/>
    <mergeCell ref="A54:B54"/>
    <mergeCell ref="A57:B57"/>
    <mergeCell ref="A58:B58"/>
  </mergeCells>
  <pageMargins left="0.7" right="0.7" top="0.75" bottom="0.75" header="0.3" footer="0.3"/>
  <pageSetup paperSize="5" scale="65" fitToHeight="0" orientation="landscape" r:id="rId1"/>
  <rowBreaks count="1" manualBreakCount="1">
    <brk id="40" max="1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4a MODIFICACIÓN </vt:lpstr>
      <vt:lpstr>'4a MODIFICACIÓN 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Fregon</dc:creator>
  <cp:lastModifiedBy>usuario</cp:lastModifiedBy>
  <cp:lastPrinted>2019-12-20T19:00:40Z</cp:lastPrinted>
  <dcterms:created xsi:type="dcterms:W3CDTF">2019-06-06T14:49:46Z</dcterms:created>
  <dcterms:modified xsi:type="dcterms:W3CDTF">2020-04-01T19:09:29Z</dcterms:modified>
</cp:coreProperties>
</file>