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155"/>
  </bookViews>
  <sheets>
    <sheet name="Tabulador " sheetId="1" r:id="rId1"/>
  </sheets>
  <definedNames>
    <definedName name="_xlnm._FilterDatabase" localSheetId="0" hidden="1">'Tabulador '!$A$6:$J$229</definedName>
    <definedName name="_xlnm.Print_Titles" localSheetId="0">'Tabulador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9" i="1" l="1"/>
  <c r="G229" i="1" s="1"/>
  <c r="E229" i="1"/>
  <c r="I229" i="1" s="1"/>
  <c r="E228" i="1"/>
  <c r="F228" i="1" s="1"/>
  <c r="G228" i="1" s="1"/>
  <c r="I227" i="1"/>
  <c r="E227" i="1"/>
  <c r="F227" i="1" s="1"/>
  <c r="G227" i="1" s="1"/>
  <c r="J227" i="1" s="1"/>
  <c r="E226" i="1"/>
  <c r="F225" i="1"/>
  <c r="G225" i="1" s="1"/>
  <c r="E225" i="1"/>
  <c r="I225" i="1" s="1"/>
  <c r="G224" i="1"/>
  <c r="J224" i="1" s="1"/>
  <c r="F224" i="1"/>
  <c r="E224" i="1"/>
  <c r="I224" i="1" s="1"/>
  <c r="I223" i="1"/>
  <c r="E223" i="1"/>
  <c r="F223" i="1" s="1"/>
  <c r="G223" i="1" s="1"/>
  <c r="E222" i="1"/>
  <c r="F221" i="1"/>
  <c r="G221" i="1" s="1"/>
  <c r="J221" i="1" s="1"/>
  <c r="E221" i="1"/>
  <c r="I221" i="1" s="1"/>
  <c r="G220" i="1"/>
  <c r="J220" i="1" s="1"/>
  <c r="F220" i="1"/>
  <c r="E220" i="1"/>
  <c r="I220" i="1" s="1"/>
  <c r="I219" i="1"/>
  <c r="E219" i="1"/>
  <c r="F219" i="1" s="1"/>
  <c r="G219" i="1" s="1"/>
  <c r="J219" i="1" s="1"/>
  <c r="E218" i="1"/>
  <c r="F217" i="1"/>
  <c r="G217" i="1" s="1"/>
  <c r="E217" i="1"/>
  <c r="I217" i="1" s="1"/>
  <c r="G216" i="1"/>
  <c r="F216" i="1"/>
  <c r="E216" i="1"/>
  <c r="I216" i="1" s="1"/>
  <c r="I215" i="1"/>
  <c r="E215" i="1"/>
  <c r="F215" i="1" s="1"/>
  <c r="G215" i="1" s="1"/>
  <c r="E214" i="1"/>
  <c r="F213" i="1"/>
  <c r="G213" i="1" s="1"/>
  <c r="J213" i="1" s="1"/>
  <c r="E213" i="1"/>
  <c r="I213" i="1" s="1"/>
  <c r="G212" i="1"/>
  <c r="F212" i="1"/>
  <c r="E212" i="1"/>
  <c r="I212" i="1" s="1"/>
  <c r="I211" i="1"/>
  <c r="E211" i="1"/>
  <c r="F211" i="1" s="1"/>
  <c r="G211" i="1" s="1"/>
  <c r="J211" i="1" s="1"/>
  <c r="E210" i="1"/>
  <c r="F209" i="1"/>
  <c r="G209" i="1" s="1"/>
  <c r="E209" i="1"/>
  <c r="I209" i="1" s="1"/>
  <c r="G208" i="1"/>
  <c r="J208" i="1" s="1"/>
  <c r="F208" i="1"/>
  <c r="E208" i="1"/>
  <c r="I208" i="1" s="1"/>
  <c r="I207" i="1"/>
  <c r="E207" i="1"/>
  <c r="F207" i="1" s="1"/>
  <c r="G207" i="1" s="1"/>
  <c r="E206" i="1"/>
  <c r="F205" i="1"/>
  <c r="G205" i="1" s="1"/>
  <c r="J205" i="1" s="1"/>
  <c r="E205" i="1"/>
  <c r="I205" i="1" s="1"/>
  <c r="G204" i="1"/>
  <c r="J204" i="1" s="1"/>
  <c r="F204" i="1"/>
  <c r="E204" i="1"/>
  <c r="I204" i="1" s="1"/>
  <c r="I203" i="1"/>
  <c r="E203" i="1"/>
  <c r="F203" i="1" s="1"/>
  <c r="G203" i="1" s="1"/>
  <c r="J203" i="1" s="1"/>
  <c r="E202" i="1"/>
  <c r="F201" i="1"/>
  <c r="G201" i="1" s="1"/>
  <c r="E201" i="1"/>
  <c r="I201" i="1" s="1"/>
  <c r="G200" i="1"/>
  <c r="F200" i="1"/>
  <c r="E200" i="1"/>
  <c r="I200" i="1" s="1"/>
  <c r="I199" i="1"/>
  <c r="E199" i="1"/>
  <c r="F199" i="1" s="1"/>
  <c r="G199" i="1" s="1"/>
  <c r="E198" i="1"/>
  <c r="F197" i="1"/>
  <c r="G197" i="1" s="1"/>
  <c r="J197" i="1" s="1"/>
  <c r="E197" i="1"/>
  <c r="I197" i="1" s="1"/>
  <c r="G196" i="1"/>
  <c r="F196" i="1"/>
  <c r="E196" i="1"/>
  <c r="I196" i="1" s="1"/>
  <c r="I195" i="1"/>
  <c r="E195" i="1"/>
  <c r="F195" i="1" s="1"/>
  <c r="G195" i="1" s="1"/>
  <c r="J195" i="1" s="1"/>
  <c r="E194" i="1"/>
  <c r="F193" i="1"/>
  <c r="G193" i="1" s="1"/>
  <c r="E193" i="1"/>
  <c r="I193" i="1" s="1"/>
  <c r="E192" i="1"/>
  <c r="F192" i="1" s="1"/>
  <c r="G192" i="1" s="1"/>
  <c r="I191" i="1"/>
  <c r="E191" i="1"/>
  <c r="F191" i="1" s="1"/>
  <c r="G191" i="1" s="1"/>
  <c r="J191" i="1" s="1"/>
  <c r="E190" i="1"/>
  <c r="F189" i="1"/>
  <c r="G189" i="1" s="1"/>
  <c r="E189" i="1"/>
  <c r="I189" i="1" s="1"/>
  <c r="E188" i="1"/>
  <c r="F188" i="1" s="1"/>
  <c r="G188" i="1" s="1"/>
  <c r="I187" i="1"/>
  <c r="E187" i="1"/>
  <c r="F187" i="1" s="1"/>
  <c r="G187" i="1" s="1"/>
  <c r="J187" i="1" s="1"/>
  <c r="E186" i="1"/>
  <c r="F185" i="1"/>
  <c r="G185" i="1" s="1"/>
  <c r="E185" i="1"/>
  <c r="I185" i="1" s="1"/>
  <c r="E184" i="1"/>
  <c r="F184" i="1" s="1"/>
  <c r="G184" i="1" s="1"/>
  <c r="I183" i="1"/>
  <c r="E183" i="1"/>
  <c r="F183" i="1" s="1"/>
  <c r="G183" i="1" s="1"/>
  <c r="J183" i="1" s="1"/>
  <c r="E182" i="1"/>
  <c r="F181" i="1"/>
  <c r="G181" i="1" s="1"/>
  <c r="E181" i="1"/>
  <c r="I181" i="1" s="1"/>
  <c r="G180" i="1"/>
  <c r="F180" i="1"/>
  <c r="E180" i="1"/>
  <c r="I180" i="1" s="1"/>
  <c r="I179" i="1"/>
  <c r="E179" i="1"/>
  <c r="F179" i="1" s="1"/>
  <c r="G179" i="1" s="1"/>
  <c r="E178" i="1"/>
  <c r="F177" i="1"/>
  <c r="G177" i="1" s="1"/>
  <c r="J177" i="1" s="1"/>
  <c r="E177" i="1"/>
  <c r="I177" i="1" s="1"/>
  <c r="G176" i="1"/>
  <c r="E176" i="1"/>
  <c r="F176" i="1" s="1"/>
  <c r="I175" i="1"/>
  <c r="E175" i="1"/>
  <c r="F175" i="1" s="1"/>
  <c r="G175" i="1" s="1"/>
  <c r="E174" i="1"/>
  <c r="F173" i="1"/>
  <c r="G173" i="1" s="1"/>
  <c r="J173" i="1" s="1"/>
  <c r="E173" i="1"/>
  <c r="I173" i="1" s="1"/>
  <c r="G172" i="1"/>
  <c r="E172" i="1"/>
  <c r="F172" i="1" s="1"/>
  <c r="I171" i="1"/>
  <c r="F171" i="1"/>
  <c r="G171" i="1" s="1"/>
  <c r="E171" i="1"/>
  <c r="E170" i="1"/>
  <c r="I169" i="1"/>
  <c r="F169" i="1"/>
  <c r="G169" i="1" s="1"/>
  <c r="J169" i="1" s="1"/>
  <c r="E169" i="1"/>
  <c r="I168" i="1"/>
  <c r="H168" i="1"/>
  <c r="F168" i="1"/>
  <c r="G168" i="1" s="1"/>
  <c r="J168" i="1" s="1"/>
  <c r="I167" i="1"/>
  <c r="H167" i="1"/>
  <c r="G167" i="1"/>
  <c r="J167" i="1" s="1"/>
  <c r="F167" i="1"/>
  <c r="I166" i="1"/>
  <c r="H166" i="1"/>
  <c r="F166" i="1"/>
  <c r="G166" i="1" s="1"/>
  <c r="J166" i="1" s="1"/>
  <c r="I165" i="1"/>
  <c r="H165" i="1"/>
  <c r="G165" i="1"/>
  <c r="J165" i="1" s="1"/>
  <c r="F165" i="1"/>
  <c r="I164" i="1"/>
  <c r="H164" i="1"/>
  <c r="F164" i="1"/>
  <c r="G164" i="1" s="1"/>
  <c r="I163" i="1"/>
  <c r="H163" i="1"/>
  <c r="F163" i="1"/>
  <c r="G163" i="1" s="1"/>
  <c r="I162" i="1"/>
  <c r="H162" i="1"/>
  <c r="F162" i="1"/>
  <c r="G162" i="1" s="1"/>
  <c r="J162" i="1" s="1"/>
  <c r="I161" i="1"/>
  <c r="H161" i="1"/>
  <c r="G161" i="1"/>
  <c r="J161" i="1" s="1"/>
  <c r="F161" i="1"/>
  <c r="I160" i="1"/>
  <c r="H160" i="1"/>
  <c r="F160" i="1"/>
  <c r="G160" i="1" s="1"/>
  <c r="I159" i="1"/>
  <c r="H159" i="1"/>
  <c r="F159" i="1"/>
  <c r="G159" i="1" s="1"/>
  <c r="J159" i="1" s="1"/>
  <c r="I158" i="1"/>
  <c r="H158" i="1"/>
  <c r="F158" i="1"/>
  <c r="G158" i="1" s="1"/>
  <c r="J158" i="1" s="1"/>
  <c r="I157" i="1"/>
  <c r="H157" i="1"/>
  <c r="G157" i="1"/>
  <c r="J157" i="1" s="1"/>
  <c r="F157" i="1"/>
  <c r="I156" i="1"/>
  <c r="H156" i="1"/>
  <c r="F156" i="1"/>
  <c r="G156" i="1" s="1"/>
  <c r="I155" i="1"/>
  <c r="H155" i="1"/>
  <c r="F155" i="1"/>
  <c r="G155" i="1" s="1"/>
  <c r="I154" i="1"/>
  <c r="H154" i="1"/>
  <c r="F154" i="1"/>
  <c r="G154" i="1" s="1"/>
  <c r="J154" i="1" s="1"/>
  <c r="I153" i="1"/>
  <c r="H153" i="1"/>
  <c r="G153" i="1"/>
  <c r="J153" i="1" s="1"/>
  <c r="F153" i="1"/>
  <c r="I152" i="1"/>
  <c r="H152" i="1"/>
  <c r="F152" i="1"/>
  <c r="G152" i="1" s="1"/>
  <c r="I151" i="1"/>
  <c r="H151" i="1"/>
  <c r="F151" i="1"/>
  <c r="G151" i="1" s="1"/>
  <c r="J151" i="1" s="1"/>
  <c r="I150" i="1"/>
  <c r="H150" i="1"/>
  <c r="F150" i="1"/>
  <c r="G150" i="1" s="1"/>
  <c r="J150" i="1" s="1"/>
  <c r="I149" i="1"/>
  <c r="H149" i="1"/>
  <c r="G149" i="1"/>
  <c r="J149" i="1" s="1"/>
  <c r="F149" i="1"/>
  <c r="I148" i="1"/>
  <c r="H148" i="1"/>
  <c r="F148" i="1"/>
  <c r="G148" i="1" s="1"/>
  <c r="I147" i="1"/>
  <c r="H147" i="1"/>
  <c r="F147" i="1"/>
  <c r="G147" i="1" s="1"/>
  <c r="I146" i="1"/>
  <c r="H146" i="1"/>
  <c r="F146" i="1"/>
  <c r="G146" i="1" s="1"/>
  <c r="J146" i="1" s="1"/>
  <c r="I145" i="1"/>
  <c r="H145" i="1"/>
  <c r="G145" i="1"/>
  <c r="J145" i="1" s="1"/>
  <c r="F145" i="1"/>
  <c r="I144" i="1"/>
  <c r="H144" i="1"/>
  <c r="F144" i="1"/>
  <c r="G144" i="1" s="1"/>
  <c r="I143" i="1"/>
  <c r="H143" i="1"/>
  <c r="F143" i="1"/>
  <c r="G143" i="1" s="1"/>
  <c r="J143" i="1" s="1"/>
  <c r="I142" i="1"/>
  <c r="H142" i="1"/>
  <c r="F142" i="1"/>
  <c r="G142" i="1" s="1"/>
  <c r="J142" i="1" s="1"/>
  <c r="I141" i="1"/>
  <c r="H141" i="1"/>
  <c r="G141" i="1"/>
  <c r="J141" i="1" s="1"/>
  <c r="F141" i="1"/>
  <c r="I140" i="1"/>
  <c r="H140" i="1"/>
  <c r="G140" i="1"/>
  <c r="F140" i="1"/>
  <c r="I139" i="1"/>
  <c r="H139" i="1"/>
  <c r="F139" i="1"/>
  <c r="G139" i="1" s="1"/>
  <c r="J139" i="1" s="1"/>
  <c r="J138" i="1"/>
  <c r="I138" i="1"/>
  <c r="H138" i="1"/>
  <c r="F138" i="1"/>
  <c r="G138" i="1" s="1"/>
  <c r="I137" i="1"/>
  <c r="H137" i="1"/>
  <c r="G137" i="1"/>
  <c r="J137" i="1" s="1"/>
  <c r="F137" i="1"/>
  <c r="I136" i="1"/>
  <c r="H136" i="1"/>
  <c r="G136" i="1"/>
  <c r="J136" i="1" s="1"/>
  <c r="F136" i="1"/>
  <c r="I135" i="1"/>
  <c r="H135" i="1"/>
  <c r="F135" i="1"/>
  <c r="G135" i="1" s="1"/>
  <c r="I134" i="1"/>
  <c r="H134" i="1"/>
  <c r="F134" i="1"/>
  <c r="G134" i="1" s="1"/>
  <c r="J134" i="1" s="1"/>
  <c r="I133" i="1"/>
  <c r="H133" i="1"/>
  <c r="G133" i="1"/>
  <c r="J133" i="1" s="1"/>
  <c r="F133" i="1"/>
  <c r="I132" i="1"/>
  <c r="H132" i="1"/>
  <c r="G132" i="1"/>
  <c r="F132" i="1"/>
  <c r="I131" i="1"/>
  <c r="H131" i="1"/>
  <c r="F131" i="1"/>
  <c r="G131" i="1" s="1"/>
  <c r="J130" i="1"/>
  <c r="I130" i="1"/>
  <c r="H130" i="1"/>
  <c r="F130" i="1"/>
  <c r="G130" i="1" s="1"/>
  <c r="I129" i="1"/>
  <c r="H129" i="1"/>
  <c r="G129" i="1"/>
  <c r="J129" i="1" s="1"/>
  <c r="F129" i="1"/>
  <c r="I128" i="1"/>
  <c r="H128" i="1"/>
  <c r="F128" i="1"/>
  <c r="G128" i="1" s="1"/>
  <c r="J128" i="1" s="1"/>
  <c r="I127" i="1"/>
  <c r="H127" i="1"/>
  <c r="G127" i="1"/>
  <c r="J127" i="1" s="1"/>
  <c r="F127" i="1"/>
  <c r="I126" i="1"/>
  <c r="H126" i="1"/>
  <c r="F126" i="1"/>
  <c r="G126" i="1" s="1"/>
  <c r="J126" i="1" s="1"/>
  <c r="I125" i="1"/>
  <c r="H125" i="1"/>
  <c r="G125" i="1"/>
  <c r="J125" i="1" s="1"/>
  <c r="F125" i="1"/>
  <c r="I124" i="1"/>
  <c r="H124" i="1"/>
  <c r="F124" i="1"/>
  <c r="G124" i="1" s="1"/>
  <c r="I123" i="1"/>
  <c r="H123" i="1"/>
  <c r="G123" i="1"/>
  <c r="F123" i="1"/>
  <c r="J122" i="1"/>
  <c r="I122" i="1"/>
  <c r="H122" i="1"/>
  <c r="F122" i="1"/>
  <c r="G122" i="1" s="1"/>
  <c r="I121" i="1"/>
  <c r="H121" i="1"/>
  <c r="G121" i="1"/>
  <c r="F121" i="1"/>
  <c r="J120" i="1"/>
  <c r="I120" i="1"/>
  <c r="H120" i="1"/>
  <c r="F120" i="1"/>
  <c r="G120" i="1" s="1"/>
  <c r="I119" i="1"/>
  <c r="H119" i="1"/>
  <c r="F119" i="1"/>
  <c r="G119" i="1" s="1"/>
  <c r="J119" i="1" s="1"/>
  <c r="I118" i="1"/>
  <c r="H118" i="1"/>
  <c r="G118" i="1"/>
  <c r="J118" i="1" s="1"/>
  <c r="F118" i="1"/>
  <c r="I117" i="1"/>
  <c r="H117" i="1"/>
  <c r="F117" i="1"/>
  <c r="G117" i="1" s="1"/>
  <c r="J117" i="1" s="1"/>
  <c r="I116" i="1"/>
  <c r="H116" i="1"/>
  <c r="F116" i="1"/>
  <c r="G116" i="1" s="1"/>
  <c r="J116" i="1" s="1"/>
  <c r="I115" i="1"/>
  <c r="H115" i="1"/>
  <c r="F115" i="1"/>
  <c r="G115" i="1" s="1"/>
  <c r="J115" i="1" s="1"/>
  <c r="I114" i="1"/>
  <c r="H114" i="1"/>
  <c r="G114" i="1"/>
  <c r="J114" i="1" s="1"/>
  <c r="F114" i="1"/>
  <c r="I113" i="1"/>
  <c r="H113" i="1"/>
  <c r="F113" i="1"/>
  <c r="G113" i="1" s="1"/>
  <c r="J113" i="1" s="1"/>
  <c r="I112" i="1"/>
  <c r="H112" i="1"/>
  <c r="F112" i="1"/>
  <c r="G112" i="1" s="1"/>
  <c r="J112" i="1" s="1"/>
  <c r="I111" i="1"/>
  <c r="H111" i="1"/>
  <c r="F111" i="1"/>
  <c r="G111" i="1" s="1"/>
  <c r="J111" i="1" s="1"/>
  <c r="I110" i="1"/>
  <c r="H110" i="1"/>
  <c r="G110" i="1"/>
  <c r="J110" i="1" s="1"/>
  <c r="F110" i="1"/>
  <c r="I109" i="1"/>
  <c r="H109" i="1"/>
  <c r="F109" i="1"/>
  <c r="G109" i="1" s="1"/>
  <c r="J109" i="1" s="1"/>
  <c r="I108" i="1"/>
  <c r="H108" i="1"/>
  <c r="F108" i="1"/>
  <c r="G108" i="1" s="1"/>
  <c r="J108" i="1" s="1"/>
  <c r="I107" i="1"/>
  <c r="H107" i="1"/>
  <c r="F107" i="1"/>
  <c r="G107" i="1" s="1"/>
  <c r="J107" i="1" s="1"/>
  <c r="I106" i="1"/>
  <c r="H106" i="1"/>
  <c r="G106" i="1"/>
  <c r="J106" i="1" s="1"/>
  <c r="F106" i="1"/>
  <c r="I105" i="1"/>
  <c r="H105" i="1"/>
  <c r="F105" i="1"/>
  <c r="G105" i="1" s="1"/>
  <c r="J105" i="1" s="1"/>
  <c r="I104" i="1"/>
  <c r="H104" i="1"/>
  <c r="F104" i="1"/>
  <c r="G104" i="1" s="1"/>
  <c r="J104" i="1" s="1"/>
  <c r="I103" i="1"/>
  <c r="H103" i="1"/>
  <c r="F103" i="1"/>
  <c r="G103" i="1" s="1"/>
  <c r="J103" i="1" s="1"/>
  <c r="I102" i="1"/>
  <c r="H102" i="1"/>
  <c r="G102" i="1"/>
  <c r="J102" i="1" s="1"/>
  <c r="F102" i="1"/>
  <c r="I101" i="1"/>
  <c r="H101" i="1"/>
  <c r="F101" i="1"/>
  <c r="G101" i="1" s="1"/>
  <c r="J101" i="1" s="1"/>
  <c r="I100" i="1"/>
  <c r="H100" i="1"/>
  <c r="F100" i="1"/>
  <c r="G100" i="1" s="1"/>
  <c r="J100" i="1" s="1"/>
  <c r="I99" i="1"/>
  <c r="H99" i="1"/>
  <c r="F99" i="1"/>
  <c r="G99" i="1" s="1"/>
  <c r="J99" i="1" s="1"/>
  <c r="I98" i="1"/>
  <c r="H98" i="1"/>
  <c r="G98" i="1"/>
  <c r="J98" i="1" s="1"/>
  <c r="F98" i="1"/>
  <c r="I97" i="1"/>
  <c r="H97" i="1"/>
  <c r="G97" i="1"/>
  <c r="J97" i="1" s="1"/>
  <c r="F97" i="1"/>
  <c r="I96" i="1"/>
  <c r="H96" i="1"/>
  <c r="F96" i="1"/>
  <c r="G96" i="1" s="1"/>
  <c r="J96" i="1" s="1"/>
  <c r="I95" i="1"/>
  <c r="H95" i="1"/>
  <c r="F95" i="1"/>
  <c r="G95" i="1" s="1"/>
  <c r="J95" i="1" s="1"/>
  <c r="I94" i="1"/>
  <c r="H94" i="1"/>
  <c r="G94" i="1"/>
  <c r="J94" i="1" s="1"/>
  <c r="F94" i="1"/>
  <c r="I93" i="1"/>
  <c r="H93" i="1"/>
  <c r="F93" i="1"/>
  <c r="G93" i="1" s="1"/>
  <c r="J93" i="1" s="1"/>
  <c r="I92" i="1"/>
  <c r="H92" i="1"/>
  <c r="G92" i="1"/>
  <c r="J92" i="1" s="1"/>
  <c r="F92" i="1"/>
  <c r="I91" i="1"/>
  <c r="H91" i="1"/>
  <c r="F91" i="1"/>
  <c r="G91" i="1" s="1"/>
  <c r="J91" i="1" s="1"/>
  <c r="I90" i="1"/>
  <c r="H90" i="1"/>
  <c r="G90" i="1"/>
  <c r="J90" i="1" s="1"/>
  <c r="F90" i="1"/>
  <c r="I89" i="1"/>
  <c r="H89" i="1"/>
  <c r="G89" i="1"/>
  <c r="J89" i="1" s="1"/>
  <c r="F89" i="1"/>
  <c r="I88" i="1"/>
  <c r="H88" i="1"/>
  <c r="F88" i="1"/>
  <c r="G88" i="1" s="1"/>
  <c r="J88" i="1" s="1"/>
  <c r="I87" i="1"/>
  <c r="H87" i="1"/>
  <c r="F87" i="1"/>
  <c r="G87" i="1" s="1"/>
  <c r="J87" i="1" s="1"/>
  <c r="I86" i="1"/>
  <c r="H86" i="1"/>
  <c r="G86" i="1"/>
  <c r="J86" i="1" s="1"/>
  <c r="F86" i="1"/>
  <c r="I85" i="1"/>
  <c r="H85" i="1"/>
  <c r="G85" i="1"/>
  <c r="J85" i="1" s="1"/>
  <c r="F85" i="1"/>
  <c r="I84" i="1"/>
  <c r="H84" i="1"/>
  <c r="F84" i="1"/>
  <c r="G84" i="1" s="1"/>
  <c r="J84" i="1" s="1"/>
  <c r="I83" i="1"/>
  <c r="H83" i="1"/>
  <c r="F83" i="1"/>
  <c r="G83" i="1" s="1"/>
  <c r="J83" i="1" s="1"/>
  <c r="I82" i="1"/>
  <c r="H82" i="1"/>
  <c r="G82" i="1"/>
  <c r="J82" i="1" s="1"/>
  <c r="F82" i="1"/>
  <c r="I81" i="1"/>
  <c r="H81" i="1"/>
  <c r="G81" i="1"/>
  <c r="J81" i="1" s="1"/>
  <c r="F81" i="1"/>
  <c r="I80" i="1"/>
  <c r="H80" i="1"/>
  <c r="F80" i="1"/>
  <c r="G80" i="1" s="1"/>
  <c r="J80" i="1" s="1"/>
  <c r="I79" i="1"/>
  <c r="H79" i="1"/>
  <c r="F79" i="1"/>
  <c r="G79" i="1" s="1"/>
  <c r="J79" i="1" s="1"/>
  <c r="I78" i="1"/>
  <c r="H78" i="1"/>
  <c r="G78" i="1"/>
  <c r="J78" i="1" s="1"/>
  <c r="F78" i="1"/>
  <c r="I77" i="1"/>
  <c r="H77" i="1"/>
  <c r="G77" i="1"/>
  <c r="J77" i="1" s="1"/>
  <c r="F77" i="1"/>
  <c r="I76" i="1"/>
  <c r="H76" i="1"/>
  <c r="G76" i="1"/>
  <c r="J76" i="1" s="1"/>
  <c r="F76" i="1"/>
  <c r="I75" i="1"/>
  <c r="H75" i="1"/>
  <c r="F75" i="1"/>
  <c r="G75" i="1" s="1"/>
  <c r="J75" i="1" s="1"/>
  <c r="I74" i="1"/>
  <c r="H74" i="1"/>
  <c r="G74" i="1"/>
  <c r="J74" i="1" s="1"/>
  <c r="F74" i="1"/>
  <c r="I73" i="1"/>
  <c r="H73" i="1"/>
  <c r="G73" i="1"/>
  <c r="J73" i="1" s="1"/>
  <c r="F73" i="1"/>
  <c r="I72" i="1"/>
  <c r="H72" i="1"/>
  <c r="F72" i="1"/>
  <c r="G72" i="1" s="1"/>
  <c r="J72" i="1" s="1"/>
  <c r="I71" i="1"/>
  <c r="H71" i="1"/>
  <c r="F71" i="1"/>
  <c r="G71" i="1" s="1"/>
  <c r="J71" i="1" s="1"/>
  <c r="I70" i="1"/>
  <c r="H70" i="1"/>
  <c r="G70" i="1"/>
  <c r="J70" i="1" s="1"/>
  <c r="F70" i="1"/>
  <c r="I69" i="1"/>
  <c r="H69" i="1"/>
  <c r="G69" i="1"/>
  <c r="J69" i="1" s="1"/>
  <c r="F69" i="1"/>
  <c r="I68" i="1"/>
  <c r="H68" i="1"/>
  <c r="G68" i="1"/>
  <c r="J68" i="1" s="1"/>
  <c r="F68" i="1"/>
  <c r="I67" i="1"/>
  <c r="H67" i="1"/>
  <c r="F67" i="1"/>
  <c r="G67" i="1" s="1"/>
  <c r="J67" i="1" s="1"/>
  <c r="I66" i="1"/>
  <c r="H66" i="1"/>
  <c r="G66" i="1"/>
  <c r="J66" i="1" s="1"/>
  <c r="F66" i="1"/>
  <c r="I65" i="1"/>
  <c r="H65" i="1"/>
  <c r="G65" i="1"/>
  <c r="J65" i="1" s="1"/>
  <c r="F65" i="1"/>
  <c r="I64" i="1"/>
  <c r="H64" i="1"/>
  <c r="F64" i="1"/>
  <c r="G64" i="1" s="1"/>
  <c r="J64" i="1" s="1"/>
  <c r="I63" i="1"/>
  <c r="H63" i="1"/>
  <c r="F63" i="1"/>
  <c r="G63" i="1" s="1"/>
  <c r="J63" i="1" s="1"/>
  <c r="I62" i="1"/>
  <c r="H62" i="1"/>
  <c r="G62" i="1"/>
  <c r="J62" i="1" s="1"/>
  <c r="F62" i="1"/>
  <c r="I61" i="1"/>
  <c r="H61" i="1"/>
  <c r="G61" i="1"/>
  <c r="J61" i="1" s="1"/>
  <c r="F61" i="1"/>
  <c r="I60" i="1"/>
  <c r="H60" i="1"/>
  <c r="F60" i="1"/>
  <c r="G60" i="1" s="1"/>
  <c r="J60" i="1" s="1"/>
  <c r="I59" i="1"/>
  <c r="H59" i="1"/>
  <c r="F59" i="1"/>
  <c r="G59" i="1" s="1"/>
  <c r="J59" i="1" s="1"/>
  <c r="I58" i="1"/>
  <c r="H58" i="1"/>
  <c r="G58" i="1"/>
  <c r="J58" i="1" s="1"/>
  <c r="F58" i="1"/>
  <c r="I57" i="1"/>
  <c r="H57" i="1"/>
  <c r="G57" i="1"/>
  <c r="J57" i="1" s="1"/>
  <c r="F57" i="1"/>
  <c r="I56" i="1"/>
  <c r="H56" i="1"/>
  <c r="F56" i="1"/>
  <c r="G56" i="1" s="1"/>
  <c r="J56" i="1" s="1"/>
  <c r="I55" i="1"/>
  <c r="H55" i="1"/>
  <c r="F55" i="1"/>
  <c r="G55" i="1" s="1"/>
  <c r="J55" i="1" s="1"/>
  <c r="I54" i="1"/>
  <c r="H54" i="1"/>
  <c r="G54" i="1"/>
  <c r="J54" i="1" s="1"/>
  <c r="F54" i="1"/>
  <c r="I53" i="1"/>
  <c r="H53" i="1"/>
  <c r="G53" i="1"/>
  <c r="J53" i="1" s="1"/>
  <c r="F53" i="1"/>
  <c r="I52" i="1"/>
  <c r="H52" i="1"/>
  <c r="F52" i="1"/>
  <c r="G52" i="1" s="1"/>
  <c r="J52" i="1" s="1"/>
  <c r="I51" i="1"/>
  <c r="H51" i="1"/>
  <c r="F51" i="1"/>
  <c r="G51" i="1" s="1"/>
  <c r="J51" i="1" s="1"/>
  <c r="I50" i="1"/>
  <c r="H50" i="1"/>
  <c r="G50" i="1"/>
  <c r="J50" i="1" s="1"/>
  <c r="F50" i="1"/>
  <c r="I49" i="1"/>
  <c r="H49" i="1"/>
  <c r="G49" i="1"/>
  <c r="J49" i="1" s="1"/>
  <c r="F49" i="1"/>
  <c r="I48" i="1"/>
  <c r="H48" i="1"/>
  <c r="F48" i="1"/>
  <c r="G48" i="1" s="1"/>
  <c r="J48" i="1" s="1"/>
  <c r="I47" i="1"/>
  <c r="H47" i="1"/>
  <c r="F47" i="1"/>
  <c r="G47" i="1" s="1"/>
  <c r="J47" i="1" s="1"/>
  <c r="I46" i="1"/>
  <c r="H46" i="1"/>
  <c r="G46" i="1"/>
  <c r="J46" i="1" s="1"/>
  <c r="F46" i="1"/>
  <c r="I45" i="1"/>
  <c r="H45" i="1"/>
  <c r="G45" i="1"/>
  <c r="J45" i="1" s="1"/>
  <c r="F45" i="1"/>
  <c r="I44" i="1"/>
  <c r="H44" i="1"/>
  <c r="F44" i="1"/>
  <c r="G44" i="1" s="1"/>
  <c r="J44" i="1" s="1"/>
  <c r="I43" i="1"/>
  <c r="H43" i="1"/>
  <c r="F43" i="1"/>
  <c r="G43" i="1" s="1"/>
  <c r="J43" i="1" s="1"/>
  <c r="I42" i="1"/>
  <c r="H42" i="1"/>
  <c r="G42" i="1"/>
  <c r="J42" i="1" s="1"/>
  <c r="F42" i="1"/>
  <c r="I41" i="1"/>
  <c r="H41" i="1"/>
  <c r="G41" i="1"/>
  <c r="J41" i="1" s="1"/>
  <c r="F41" i="1"/>
  <c r="I40" i="1"/>
  <c r="H40" i="1"/>
  <c r="F40" i="1"/>
  <c r="G40" i="1" s="1"/>
  <c r="J40" i="1" s="1"/>
  <c r="I39" i="1"/>
  <c r="H39" i="1"/>
  <c r="F39" i="1"/>
  <c r="G39" i="1" s="1"/>
  <c r="J39" i="1" s="1"/>
  <c r="I38" i="1"/>
  <c r="H38" i="1"/>
  <c r="G38" i="1"/>
  <c r="J38" i="1" s="1"/>
  <c r="F38" i="1"/>
  <c r="I37" i="1"/>
  <c r="H37" i="1"/>
  <c r="G37" i="1"/>
  <c r="J37" i="1" s="1"/>
  <c r="F37" i="1"/>
  <c r="I36" i="1"/>
  <c r="H36" i="1"/>
  <c r="F36" i="1"/>
  <c r="G36" i="1" s="1"/>
  <c r="J36" i="1" s="1"/>
  <c r="I35" i="1"/>
  <c r="H35" i="1"/>
  <c r="F35" i="1"/>
  <c r="G35" i="1" s="1"/>
  <c r="J35" i="1" s="1"/>
  <c r="I34" i="1"/>
  <c r="H34" i="1"/>
  <c r="G34" i="1"/>
  <c r="J34" i="1" s="1"/>
  <c r="F34" i="1"/>
  <c r="I33" i="1"/>
  <c r="H33" i="1"/>
  <c r="G33" i="1"/>
  <c r="J33" i="1" s="1"/>
  <c r="F33" i="1"/>
  <c r="I32" i="1"/>
  <c r="H32" i="1"/>
  <c r="F32" i="1"/>
  <c r="G32" i="1" s="1"/>
  <c r="J32" i="1" s="1"/>
  <c r="I31" i="1"/>
  <c r="H31" i="1"/>
  <c r="F31" i="1"/>
  <c r="G31" i="1" s="1"/>
  <c r="J31" i="1" s="1"/>
  <c r="I30" i="1"/>
  <c r="H30" i="1"/>
  <c r="G30" i="1"/>
  <c r="J30" i="1" s="1"/>
  <c r="F30" i="1"/>
  <c r="I29" i="1"/>
  <c r="H29" i="1"/>
  <c r="F29" i="1"/>
  <c r="G29" i="1" s="1"/>
  <c r="J29" i="1" s="1"/>
  <c r="I28" i="1"/>
  <c r="H28" i="1"/>
  <c r="F28" i="1"/>
  <c r="G28" i="1" s="1"/>
  <c r="J28" i="1" s="1"/>
  <c r="I27" i="1"/>
  <c r="H27" i="1"/>
  <c r="F27" i="1"/>
  <c r="G27" i="1" s="1"/>
  <c r="J27" i="1" s="1"/>
  <c r="I26" i="1"/>
  <c r="H26" i="1"/>
  <c r="G26" i="1"/>
  <c r="J26" i="1" s="1"/>
  <c r="F26" i="1"/>
  <c r="I25" i="1"/>
  <c r="H25" i="1"/>
  <c r="G25" i="1"/>
  <c r="J25" i="1" s="1"/>
  <c r="F25" i="1"/>
  <c r="I24" i="1"/>
  <c r="H24" i="1"/>
  <c r="F24" i="1"/>
  <c r="G24" i="1" s="1"/>
  <c r="J24" i="1" s="1"/>
  <c r="I23" i="1"/>
  <c r="H23" i="1"/>
  <c r="F23" i="1"/>
  <c r="G23" i="1" s="1"/>
  <c r="J23" i="1" s="1"/>
  <c r="I22" i="1"/>
  <c r="H22" i="1"/>
  <c r="G22" i="1"/>
  <c r="J22" i="1" s="1"/>
  <c r="F22" i="1"/>
  <c r="I21" i="1"/>
  <c r="H21" i="1"/>
  <c r="G21" i="1"/>
  <c r="J21" i="1" s="1"/>
  <c r="F21" i="1"/>
  <c r="I20" i="1"/>
  <c r="H20" i="1"/>
  <c r="F20" i="1"/>
  <c r="G20" i="1" s="1"/>
  <c r="J20" i="1" s="1"/>
  <c r="I19" i="1"/>
  <c r="H19" i="1"/>
  <c r="F19" i="1"/>
  <c r="G19" i="1" s="1"/>
  <c r="J19" i="1" s="1"/>
  <c r="I18" i="1"/>
  <c r="H18" i="1"/>
  <c r="G18" i="1"/>
  <c r="J18" i="1" s="1"/>
  <c r="F18" i="1"/>
  <c r="I17" i="1"/>
  <c r="H17" i="1"/>
  <c r="G17" i="1"/>
  <c r="J17" i="1" s="1"/>
  <c r="F17" i="1"/>
  <c r="I16" i="1"/>
  <c r="H16" i="1"/>
  <c r="F16" i="1"/>
  <c r="G16" i="1" s="1"/>
  <c r="J16" i="1" s="1"/>
  <c r="I15" i="1"/>
  <c r="H15" i="1"/>
  <c r="F15" i="1"/>
  <c r="G15" i="1" s="1"/>
  <c r="J15" i="1" s="1"/>
  <c r="I14" i="1"/>
  <c r="H14" i="1"/>
  <c r="G14" i="1"/>
  <c r="J14" i="1" s="1"/>
  <c r="F14" i="1"/>
  <c r="I13" i="1"/>
  <c r="H13" i="1"/>
  <c r="F13" i="1"/>
  <c r="G13" i="1" s="1"/>
  <c r="J13" i="1" s="1"/>
  <c r="I12" i="1"/>
  <c r="H12" i="1"/>
  <c r="F12" i="1"/>
  <c r="G12" i="1" s="1"/>
  <c r="J12" i="1" s="1"/>
  <c r="I11" i="1"/>
  <c r="H11" i="1"/>
  <c r="F11" i="1"/>
  <c r="G11" i="1" s="1"/>
  <c r="J11" i="1" s="1"/>
  <c r="I10" i="1"/>
  <c r="H10" i="1"/>
  <c r="G10" i="1"/>
  <c r="J10" i="1" s="1"/>
  <c r="F10" i="1"/>
  <c r="I9" i="1"/>
  <c r="H9" i="1"/>
  <c r="F9" i="1"/>
  <c r="G9" i="1" s="1"/>
  <c r="J9" i="1" s="1"/>
  <c r="I8" i="1"/>
  <c r="H8" i="1"/>
  <c r="F8" i="1"/>
  <c r="G8" i="1" s="1"/>
  <c r="J8" i="1" s="1"/>
  <c r="I7" i="1"/>
  <c r="H7" i="1"/>
  <c r="F7" i="1"/>
  <c r="G7" i="1" s="1"/>
  <c r="J7" i="1" s="1"/>
  <c r="J192" i="1" l="1"/>
  <c r="I182" i="1"/>
  <c r="F182" i="1"/>
  <c r="G182" i="1" s="1"/>
  <c r="J182" i="1" s="1"/>
  <c r="I190" i="1"/>
  <c r="F190" i="1"/>
  <c r="G190" i="1" s="1"/>
  <c r="I194" i="1"/>
  <c r="F194" i="1"/>
  <c r="G194" i="1" s="1"/>
  <c r="J194" i="1" s="1"/>
  <c r="I210" i="1"/>
  <c r="F210" i="1"/>
  <c r="G210" i="1" s="1"/>
  <c r="J124" i="1"/>
  <c r="J140" i="1"/>
  <c r="J148" i="1"/>
  <c r="J156" i="1"/>
  <c r="J164" i="1"/>
  <c r="J171" i="1"/>
  <c r="J175" i="1"/>
  <c r="J179" i="1"/>
  <c r="J180" i="1"/>
  <c r="I198" i="1"/>
  <c r="F198" i="1"/>
  <c r="G198" i="1" s="1"/>
  <c r="J198" i="1" s="1"/>
  <c r="J201" i="1"/>
  <c r="J207" i="1"/>
  <c r="I214" i="1"/>
  <c r="F214" i="1"/>
  <c r="G214" i="1" s="1"/>
  <c r="J214" i="1" s="1"/>
  <c r="J217" i="1"/>
  <c r="J223" i="1"/>
  <c r="I226" i="1"/>
  <c r="F226" i="1"/>
  <c r="G226" i="1" s="1"/>
  <c r="J121" i="1"/>
  <c r="J123" i="1"/>
  <c r="J135" i="1"/>
  <c r="J147" i="1"/>
  <c r="J155" i="1"/>
  <c r="J163" i="1"/>
  <c r="I170" i="1"/>
  <c r="F170" i="1"/>
  <c r="G170" i="1" s="1"/>
  <c r="J196" i="1"/>
  <c r="I202" i="1"/>
  <c r="F202" i="1"/>
  <c r="G202" i="1" s="1"/>
  <c r="J202" i="1" s="1"/>
  <c r="J212" i="1"/>
  <c r="I218" i="1"/>
  <c r="F218" i="1"/>
  <c r="G218" i="1" s="1"/>
  <c r="J218" i="1" s="1"/>
  <c r="I186" i="1"/>
  <c r="F186" i="1"/>
  <c r="G186" i="1" s="1"/>
  <c r="J131" i="1"/>
  <c r="J132" i="1"/>
  <c r="J144" i="1"/>
  <c r="J152" i="1"/>
  <c r="J160" i="1"/>
  <c r="I174" i="1"/>
  <c r="F174" i="1"/>
  <c r="G174" i="1" s="1"/>
  <c r="J174" i="1" s="1"/>
  <c r="I178" i="1"/>
  <c r="F178" i="1"/>
  <c r="G178" i="1" s="1"/>
  <c r="J181" i="1"/>
  <c r="J185" i="1"/>
  <c r="J189" i="1"/>
  <c r="J193" i="1"/>
  <c r="J199" i="1"/>
  <c r="J200" i="1"/>
  <c r="I206" i="1"/>
  <c r="F206" i="1"/>
  <c r="G206" i="1" s="1"/>
  <c r="J206" i="1" s="1"/>
  <c r="J209" i="1"/>
  <c r="J215" i="1"/>
  <c r="J216" i="1"/>
  <c r="I222" i="1"/>
  <c r="F222" i="1"/>
  <c r="G222" i="1" s="1"/>
  <c r="J222" i="1" s="1"/>
  <c r="J225" i="1"/>
  <c r="J229" i="1"/>
  <c r="I172" i="1"/>
  <c r="J172" i="1" s="1"/>
  <c r="I176" i="1"/>
  <c r="J176" i="1" s="1"/>
  <c r="I184" i="1"/>
  <c r="J184" i="1" s="1"/>
  <c r="I188" i="1"/>
  <c r="J188" i="1" s="1"/>
  <c r="I192" i="1"/>
  <c r="I228" i="1"/>
  <c r="J228" i="1" s="1"/>
  <c r="J178" i="1" l="1"/>
  <c r="J186" i="1"/>
  <c r="J170" i="1"/>
  <c r="J226" i="1"/>
  <c r="J210" i="1"/>
  <c r="J190" i="1"/>
</calcChain>
</file>

<file path=xl/sharedStrings.xml><?xml version="1.0" encoding="utf-8"?>
<sst xmlns="http://schemas.openxmlformats.org/spreadsheetml/2006/main" count="237" uniqueCount="236">
  <si>
    <t>MUNICIPIO DE OCAMPO, GTO</t>
  </si>
  <si>
    <t>ADMINISTRACION 2021-2024</t>
  </si>
  <si>
    <t xml:space="preserve">RECURSOS HUMANOS   TABULADOR DE PERSONAL MODIFICACION INICIAL </t>
  </si>
  <si>
    <t>EJERCICIO FISCAL  2023</t>
  </si>
  <si>
    <t>NIVEL</t>
  </si>
  <si>
    <t>NO. PLAZAS</t>
  </si>
  <si>
    <t>PUESTO</t>
  </si>
  <si>
    <t>SALARIO NETO</t>
  </si>
  <si>
    <t>TOTAL/BRUTO</t>
  </si>
  <si>
    <t>MENSUAL</t>
  </si>
  <si>
    <t>ANUAL</t>
  </si>
  <si>
    <t xml:space="preserve">GRATIFICACION DE FIN DE AÑO </t>
  </si>
  <si>
    <t>PRIMA VACACIONAL</t>
  </si>
  <si>
    <t>TOTAL</t>
  </si>
  <si>
    <t>PRESIDENTE MUNICIPAL</t>
  </si>
  <si>
    <t>SINDICO</t>
  </si>
  <si>
    <t>REGIDORES</t>
  </si>
  <si>
    <t xml:space="preserve">TESORERO MUNICIPAL </t>
  </si>
  <si>
    <t xml:space="preserve">SECRETARIO DEL H. AYUNTAMIENTO </t>
  </si>
  <si>
    <t>DIRECTOR  A</t>
  </si>
  <si>
    <t xml:space="preserve">ASESOR JURIDICO </t>
  </si>
  <si>
    <t>DIRECTOR B</t>
  </si>
  <si>
    <t>SUBDIRECTOR DE SEGURIDAD PUBLICA</t>
  </si>
  <si>
    <t>DIRECTOR DE RECURSOS HUMANOS</t>
  </si>
  <si>
    <t>PRIMER COMANDATE</t>
  </si>
  <si>
    <t>SEGUNDO COMANDANTE</t>
  </si>
  <si>
    <t xml:space="preserve">JEFE UNIDAD DE EGRESOS </t>
  </si>
  <si>
    <t>DIRECTOR C</t>
  </si>
  <si>
    <t>CONTRALOR MUNICIPAL</t>
  </si>
  <si>
    <t>ELEMENTO DE SEGURIDAD PUBLICA</t>
  </si>
  <si>
    <t>DIRECTOR DE COMUNICACIÓN SOCIAL</t>
  </si>
  <si>
    <t>DIRECTOR D</t>
  </si>
  <si>
    <t xml:space="preserve">JEFE DE DEPARTAMENTO </t>
  </si>
  <si>
    <t>TITULAR CASA DE CULTURA</t>
  </si>
  <si>
    <t>DIRECTOR E</t>
  </si>
  <si>
    <t>JEFE DE DEPARTAMENTO A</t>
  </si>
  <si>
    <t>INSPECTOR DE RED DE AGUA POTABLE Y ALCANTARILLADO</t>
  </si>
  <si>
    <t>ENCARGADO DE PREVENCION DEL DELITO</t>
  </si>
  <si>
    <t>ENCARGADA DE NOMINA</t>
  </si>
  <si>
    <t>OFICIAL CALIFICADOR</t>
  </si>
  <si>
    <t>JEFE DE DEPARTAMENTO B</t>
  </si>
  <si>
    <t>COORDINADOR DE PROMOCION SOCIAL</t>
  </si>
  <si>
    <t>COORDINADOR  EGRESOS</t>
  </si>
  <si>
    <t xml:space="preserve">ENCARGADO GASTO CORRIENTE </t>
  </si>
  <si>
    <t>ENCARGADO DE TRANSITO MUNICIPAL</t>
  </si>
  <si>
    <t>COORDINADOR DE ATENCION AL MIGRANTE</t>
  </si>
  <si>
    <t>ENCARGADO DE COORDINACION MUNICIPAL DE OCAMPO PARA LAS MUJERES</t>
  </si>
  <si>
    <t xml:space="preserve">RADIO OPERADOR </t>
  </si>
  <si>
    <t>TITULAR DE LA UNIDAD DE ACCESO A LA INFORMACION</t>
  </si>
  <si>
    <t>CONSULTOR FISCAL</t>
  </si>
  <si>
    <t>JURIDICO</t>
  </si>
  <si>
    <t>SUBDIRECTOR DE OBRA PUBLCA</t>
  </si>
  <si>
    <t>AUXILIAR PROTECCION CIVIL</t>
  </si>
  <si>
    <t xml:space="preserve">SUBDIRECTOR DESARROLLO SOCIAL            </t>
  </si>
  <si>
    <t>ENCARGADO PROGRAMAS POR CONVENIO</t>
  </si>
  <si>
    <t>CHOFER PRESIDENCIA</t>
  </si>
  <si>
    <t xml:space="preserve">INSPECTOR DE FISCALIZACION </t>
  </si>
  <si>
    <t xml:space="preserve">ENCARGADO DE DESARROLLO URBANO </t>
  </si>
  <si>
    <t>SUBDIRECTOR DE SERVICIOS PUBLICOS</t>
  </si>
  <si>
    <t>ASISTENTE PERSONAL DEL PRESIDENTE</t>
  </si>
  <si>
    <t xml:space="preserve">ENCARGADO DE CONTROL PRESUPUESTAL </t>
  </si>
  <si>
    <t>JEFE DE OFICINA INGRESOS SAPAO</t>
  </si>
  <si>
    <t>AUDITORIA</t>
  </si>
  <si>
    <t>EVALUACION Y CONTROL DE OBRA PUBLICA</t>
  </si>
  <si>
    <t xml:space="preserve">SUPERVISOR DE OBRA </t>
  </si>
  <si>
    <t>AUXILIAR DE RECURSOS HUMANOS Y ADMINISTRACION</t>
  </si>
  <si>
    <t>ASISTENTE PRESIDENCIA</t>
  </si>
  <si>
    <t>AUXILIAR FISCAL</t>
  </si>
  <si>
    <t>ASISTENTE OBRAS PUBLICAS</t>
  </si>
  <si>
    <t>TRANSITO MUNICIPAL A</t>
  </si>
  <si>
    <t>ENCARGADO DE SALUD</t>
  </si>
  <si>
    <t>ASISTENTE DE SINDICATURA</t>
  </si>
  <si>
    <t xml:space="preserve">ASISTENTE DE SECRETARÍA </t>
  </si>
  <si>
    <t>AUXILIAR DE PLANEACION</t>
  </si>
  <si>
    <t>AUXILIAR DE COMPRAS MAT Y SUM</t>
  </si>
  <si>
    <t>CHOFER A</t>
  </si>
  <si>
    <t>AUX. DE DIRECCIÓN DE AGUA POTABLE</t>
  </si>
  <si>
    <t>TITULAR DE PLANTA PTAR</t>
  </si>
  <si>
    <t>QUEJAS DENUNCIAS E INVESTIGACIONES</t>
  </si>
  <si>
    <t xml:space="preserve">VETERINARIO </t>
  </si>
  <si>
    <t xml:space="preserve">JEFE DE OFICINA </t>
  </si>
  <si>
    <t>ENCARGADO DE BIBLIOTECAS</t>
  </si>
  <si>
    <t>JEFE DE OFICINA  EGRESOS</t>
  </si>
  <si>
    <t>AUXILIAR SECRETARIA</t>
  </si>
  <si>
    <t>AUXILIAR TESORERIA A</t>
  </si>
  <si>
    <t>AUXILIAR INGRESOS SAPAO</t>
  </si>
  <si>
    <t>AUXILIAR DE RECURSOS HUMANOS Y NOMINA</t>
  </si>
  <si>
    <t>JEFE OFICINA RASTRO</t>
  </si>
  <si>
    <t>AUXILIAR COMUNICACIÓN SOCIAL "A"</t>
  </si>
  <si>
    <t>AUXILIAR PROTECCION CIVIL A</t>
  </si>
  <si>
    <t>TRANSITO MUNICIPAL B</t>
  </si>
  <si>
    <t>CAJERA Y ENCARGADA DE EJECUCIÓN</t>
  </si>
  <si>
    <t>PROMOTORA DE REGULARIZACIÓN DE PREDIOS RUSTICOS Y URBANOS</t>
  </si>
  <si>
    <t>SUPERVISOR DE JARDINERÍA A</t>
  </si>
  <si>
    <t>AUXILIAR PROTECCION CIVIL B</t>
  </si>
  <si>
    <t>AUXILIAR DE SALUD</t>
  </si>
  <si>
    <t xml:space="preserve">ENCARGADO DE ARCHIVO MUNICIPAL </t>
  </si>
  <si>
    <t>JEFE DE OFICINA INGRESOS</t>
  </si>
  <si>
    <t>AUX DE CONTRALORIA</t>
  </si>
  <si>
    <t>AUXILIAR PROTECCION CIVIL C</t>
  </si>
  <si>
    <t>SUPERVISOR DE RESIDUOS</t>
  </si>
  <si>
    <t xml:space="preserve">PROMOTOR SOCIAL </t>
  </si>
  <si>
    <t xml:space="preserve">PROMOTOR RURAL </t>
  </si>
  <si>
    <t>PROMOTOR EDUCATIVO A</t>
  </si>
  <si>
    <t>ENCARGADO DE INVENTARIO</t>
  </si>
  <si>
    <t>ELEMENTO DE SEGURIDAD CIRCUITO CERRADO</t>
  </si>
  <si>
    <t>AUXILIAR OPERATIVO DE SERVICIOS PUBLICOS</t>
  </si>
  <si>
    <t>AUXILIAR COMUNICACIÓN SOCIAL "B"</t>
  </si>
  <si>
    <t>CHOFER COMPACTADOR A</t>
  </si>
  <si>
    <t xml:space="preserve">OPERADOR "A" </t>
  </si>
  <si>
    <t>CHOFER B</t>
  </si>
  <si>
    <t>ENCARGADO DE VIVERO</t>
  </si>
  <si>
    <t>ASISTENTE DE REGIDORES</t>
  </si>
  <si>
    <t>PLACERO MUNICIPAL</t>
  </si>
  <si>
    <t>SECRETARIA A</t>
  </si>
  <si>
    <t>CHOFER C</t>
  </si>
  <si>
    <t>AUX DE IMPUESTOS INMOBILIARIOS Y CATASTRO</t>
  </si>
  <si>
    <t>AUX DE CULTURA DEL AGUA</t>
  </si>
  <si>
    <t>ADMINISTRADOR DEL MERCADO</t>
  </si>
  <si>
    <t>ASISTENTE DE COORDINACION MUNICIPAL DE OCAMPO PARA LAS MUJERES</t>
  </si>
  <si>
    <t>AUXILIAR COMUNICACIÓN SOCIAL "C"</t>
  </si>
  <si>
    <t>JEFE DE OFICINA INFORMATICA</t>
  </si>
  <si>
    <t>CHOFER D</t>
  </si>
  <si>
    <t>SUPERVISOR DE JARDINERÍA B</t>
  </si>
  <si>
    <t>PROMOTOR RURAL A</t>
  </si>
  <si>
    <t>CHOFER DE PIPA</t>
  </si>
  <si>
    <t>AUXILIAR SERVICIOS PUBLICOS</t>
  </si>
  <si>
    <t xml:space="preserve">AUXILIAR </t>
  </si>
  <si>
    <t xml:space="preserve">PENTABASICO DE FUT-BOL </t>
  </si>
  <si>
    <t>SECRETARIA B</t>
  </si>
  <si>
    <t>BODEGUERO SAPAO</t>
  </si>
  <si>
    <t>FONTANERO DRENAJE</t>
  </si>
  <si>
    <t>FONTANERO</t>
  </si>
  <si>
    <t>AUXILIAR FONTANERO DRENAJE  A</t>
  </si>
  <si>
    <t>OPERADOR PTAR</t>
  </si>
  <si>
    <t>AUXILIAR DESARROLLO URBANO</t>
  </si>
  <si>
    <t xml:space="preserve">BODEGUERO </t>
  </si>
  <si>
    <t>CHOFER COMPACTADOR B</t>
  </si>
  <si>
    <t xml:space="preserve">CHOFER E </t>
  </si>
  <si>
    <t>CHOFER DE PIPA B</t>
  </si>
  <si>
    <t>JARDINERO A</t>
  </si>
  <si>
    <t>PANTEONERO COMUNIDAD LA ESCONDIDA</t>
  </si>
  <si>
    <t>AUXILIAR ADMINISTRATIVO</t>
  </si>
  <si>
    <t>BIBLIOTECARIO  A</t>
  </si>
  <si>
    <t xml:space="preserve">PENTABASICO DE BEISBOL </t>
  </si>
  <si>
    <t>PROMOTOR DEL DEPORTE</t>
  </si>
  <si>
    <t>ENCARGADO DE ATENCION A LA JUVENTUD</t>
  </si>
  <si>
    <t>PROMOTOR CULTURAL A</t>
  </si>
  <si>
    <t>PROMOTOR DE TURISMO</t>
  </si>
  <si>
    <t>TITULAR DE CALIDAD Y CULTURA DEL AGUA</t>
  </si>
  <si>
    <t>AUXILIAR BODEGA SP</t>
  </si>
  <si>
    <t>PROMOTOR DESARROLLO ECONOMICO</t>
  </si>
  <si>
    <t>AUXILIAR DE TESORERIA B</t>
  </si>
  <si>
    <t>AUXILIAR FONTANERO A</t>
  </si>
  <si>
    <t>SECRETARIA C</t>
  </si>
  <si>
    <t>OPERADOR B</t>
  </si>
  <si>
    <t>PANTEONERO MUNICIPAL</t>
  </si>
  <si>
    <t>OPERADOR C</t>
  </si>
  <si>
    <t>ALBAÑIL</t>
  </si>
  <si>
    <t>LECTURISTA A</t>
  </si>
  <si>
    <t>AUXILIAR DE PROTECCION CIVIL D</t>
  </si>
  <si>
    <t>PROMOTOR DESARROLLO ECONOMICO A</t>
  </si>
  <si>
    <t>PROMOTOR EDUCATIVO B</t>
  </si>
  <si>
    <t>ELECTRICISTA</t>
  </si>
  <si>
    <t>PROMOTOR SOCIAL A</t>
  </si>
  <si>
    <t xml:space="preserve">AUXILIAR DE ALBAÑIL </t>
  </si>
  <si>
    <t>RECOLECTOR DE BASURA A</t>
  </si>
  <si>
    <t>ENCARGADO JARDIN A "LA ESCONDIDA"</t>
  </si>
  <si>
    <t>PANTEONERO COMUNIDAD LA HACIENDITA</t>
  </si>
  <si>
    <t>PROMOTOR DESARROLLO ECONOMICO B</t>
  </si>
  <si>
    <t>AUXILIAR DE COBRO Y CAJA</t>
  </si>
  <si>
    <t>PROMOTOR CULTURAL B</t>
  </si>
  <si>
    <t>AUXILIAR FONTANERO B</t>
  </si>
  <si>
    <t>AUXILIAR SERVICIOS PUBLICOS A</t>
  </si>
  <si>
    <t>AUXILIAR DE RASTRO A</t>
  </si>
  <si>
    <t>VERIFICADOR SANITARIO</t>
  </si>
  <si>
    <t>NOTIFICADOR</t>
  </si>
  <si>
    <t>POCERO COMUNIDAD LA TINAJA</t>
  </si>
  <si>
    <t xml:space="preserve">POCERO COMUNIDAD LA VENTA </t>
  </si>
  <si>
    <t>POCERO COMUNIDAD CUEVAS DE VISTA HERMOSA</t>
  </si>
  <si>
    <t>POCERO COMUNIDAD ESCONDIDA</t>
  </si>
  <si>
    <t>LECTURISTA B</t>
  </si>
  <si>
    <t>AUXILIAR FONTANERO DRENAJE B</t>
  </si>
  <si>
    <t>AUXILIAR FONTANERO C</t>
  </si>
  <si>
    <t xml:space="preserve">POCERO COMUNIDAD EL POTRERO </t>
  </si>
  <si>
    <t xml:space="preserve">POCERO COMUNIDAD JESUS MARIA </t>
  </si>
  <si>
    <t>POCERO COMUNIDAD CABRAS DE GUADALUPE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</si>
  <si>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</si>
  <si>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</si>
  <si>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</si>
  <si>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</si>
  <si>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</si>
  <si>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</si>
  <si>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OPERADOR RAFA LAGUNA CERCADA</t>
  </si>
  <si>
    <t>ENC DE POTABILIZADORA ( LA ESCONDIDA )</t>
  </si>
  <si>
    <t>ENC DE POTABILIZADORA ( GACHUPINES )</t>
  </si>
  <si>
    <t>ENC DE POTABILIZADORA ( LA HACIENDITA )</t>
  </si>
  <si>
    <t>ENC DE POTABILIZADORA (SANTA BARBARA)</t>
  </si>
  <si>
    <t>AUXILIAR DE PROTECCION CIVIL E</t>
  </si>
  <si>
    <t xml:space="preserve">INTENDENTE </t>
  </si>
  <si>
    <t>VELADOR</t>
  </si>
  <si>
    <t>VELADOR BIBLIOTECA SANTA BARBARA</t>
  </si>
  <si>
    <t>VELADOR DIF</t>
  </si>
  <si>
    <t>AUXILIAR SERVICIOS PUBLICOS B</t>
  </si>
  <si>
    <t>RECOLECTOR DE BASURA B</t>
  </si>
  <si>
    <t>ENCARGADO DE BARRENDERAS</t>
  </si>
  <si>
    <t>BARRENDERA</t>
  </si>
  <si>
    <t>AUX DE PIPA AREAS VERDES</t>
  </si>
  <si>
    <t>AUXILIAR VIVERO A</t>
  </si>
  <si>
    <t>JARDINERO B</t>
  </si>
  <si>
    <t>ENCARGADO JARDIN B "LA HACIENDITA"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</si>
  <si>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</si>
  <si>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</si>
  <si>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</si>
  <si>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</si>
  <si>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</si>
  <si>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ENC.ECO-PARQUE LAS TROJES</t>
  </si>
  <si>
    <t>ENC. PARQUE INFANTIL Y JARDIN DEL TORREON</t>
  </si>
  <si>
    <t>AUXILIAR LIMPIA EL MEZQUITE</t>
  </si>
  <si>
    <t>AUXILIAR DE RASTRO B</t>
  </si>
  <si>
    <t>CHOFER F</t>
  </si>
  <si>
    <t>PANTEONERO COMUNIDAD IBARRA</t>
  </si>
  <si>
    <t>PANTEONERO COMUNIDAD SANTA BARBARA</t>
  </si>
  <si>
    <t>AUXILIAR DE PANTEON</t>
  </si>
  <si>
    <t>ENCARGADO CCA (LOC. LA ESCONDIDA)</t>
  </si>
  <si>
    <t>ENCARGADO CCA (LOC. EL TORREON)</t>
  </si>
  <si>
    <t>ENCARGADO CCA (LOC. SANTA BARBARA)</t>
  </si>
  <si>
    <t>ENCAGARDO CCA (LOC. LAS TROJES)</t>
  </si>
  <si>
    <t>ENCARGADO CCA (LOC. DE IBARRA)</t>
  </si>
  <si>
    <t>BIBLIOTECARIO B</t>
  </si>
  <si>
    <t>SECRETARIA COMUDE</t>
  </si>
  <si>
    <t>ENC. EN UNIDAD DEPORTIVA</t>
  </si>
  <si>
    <t>PROMOTOR DE BEISBOL INFANTIL</t>
  </si>
  <si>
    <t>AUXILIAR EN UNIDAD DEPORTIVA "A"</t>
  </si>
  <si>
    <t>PROMOTOR CULTURAL C</t>
  </si>
  <si>
    <t>SECRETARIA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</si>
</sst>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1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wrapText="1"/>
    </xf>
    <xf numFmtId="43" fontId="3" fillId="3" borderId="1" xfId="0" applyNumberFormat="1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679"/>
  <sheetViews>
    <sheetView tabSelected="1" zoomScaleNormal="100" workbookViewId="0">
      <pane xSplit="3" ySplit="6" topLeftCell="D220" activePane="bottomRight" state="frozen"/>
      <selection pane="topRight" activeCell="D1" sqref="D1"/>
      <selection pane="bottomLeft" activeCell="A7" sqref="A7"/>
      <selection pane="bottomRight" activeCell="C232" sqref="C232"/>
    </sheetView>
  </sheetViews>
  <sheetFormatPr baseColWidth="10" defaultRowHeight="15" customHeight="1" zeroHeight="1" x14ac:dyDescent="0.25"/>
  <cols>
    <col min="1" max="1" width="7.140625" customWidth="1"/>
    <col min="2" max="2" width="9.5703125" style="7" customWidth="1"/>
    <col min="3" max="3" width="41.28515625" style="8" customWidth="1"/>
    <col min="4" max="6" width="10.7109375" customWidth="1"/>
    <col min="7" max="7" width="12.5703125" bestFit="1" customWidth="1"/>
    <col min="8" max="8" width="11" customWidth="1"/>
    <col min="9" max="9" width="10.5703125" customWidth="1"/>
    <col min="10" max="10" width="10.7109375" customWidth="1"/>
    <col min="11" max="26" width="0" hidden="1" customWidth="1"/>
  </cols>
  <sheetData>
    <row r="1" spans="1:2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/>
    <row r="6" spans="1:26" ht="40.5" x14ac:dyDescent="0.25">
      <c r="A6" s="9" t="s">
        <v>4</v>
      </c>
      <c r="B6" s="9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2" t="s">
        <v>11</v>
      </c>
      <c r="I6" s="12" t="s">
        <v>12</v>
      </c>
      <c r="J6" s="11" t="s">
        <v>13</v>
      </c>
    </row>
    <row r="7" spans="1:26" x14ac:dyDescent="0.25">
      <c r="A7" s="13">
        <v>1</v>
      </c>
      <c r="B7" s="13">
        <v>1</v>
      </c>
      <c r="C7" s="14" t="s">
        <v>14</v>
      </c>
      <c r="D7" s="15">
        <v>25000</v>
      </c>
      <c r="E7" s="15">
        <v>32171.82</v>
      </c>
      <c r="F7" s="15">
        <f t="shared" ref="F7:F70" si="0">D7*2</f>
        <v>50000</v>
      </c>
      <c r="G7" s="16">
        <f t="shared" ref="G7:G70" si="1">+F7*12</f>
        <v>600000</v>
      </c>
      <c r="H7" s="17">
        <f t="shared" ref="H7:H70" si="2">+E7*2</f>
        <v>64343.64</v>
      </c>
      <c r="I7" s="18">
        <f t="shared" ref="I7:I70" si="3">+(E7*2)*0.3</f>
        <v>19303.092000000001</v>
      </c>
      <c r="J7" s="19">
        <f t="shared" ref="J7:J70" si="4">G7+H7+I7</f>
        <v>683646.73199999996</v>
      </c>
    </row>
    <row r="8" spans="1:26" x14ac:dyDescent="0.25">
      <c r="A8" s="20">
        <v>2</v>
      </c>
      <c r="B8" s="20">
        <v>1</v>
      </c>
      <c r="C8" s="21" t="s">
        <v>15</v>
      </c>
      <c r="D8" s="15">
        <v>12626.62</v>
      </c>
      <c r="E8" s="15">
        <v>14800.36</v>
      </c>
      <c r="F8" s="15">
        <f t="shared" si="0"/>
        <v>25253.24</v>
      </c>
      <c r="G8" s="16">
        <f t="shared" si="1"/>
        <v>303038.88</v>
      </c>
      <c r="H8" s="17">
        <f t="shared" si="2"/>
        <v>29600.720000000001</v>
      </c>
      <c r="I8" s="18">
        <f t="shared" si="3"/>
        <v>8880.2160000000003</v>
      </c>
      <c r="J8" s="19">
        <f t="shared" si="4"/>
        <v>341519.81599999999</v>
      </c>
    </row>
    <row r="9" spans="1:26" x14ac:dyDescent="0.25">
      <c r="A9" s="20">
        <v>3</v>
      </c>
      <c r="B9" s="20">
        <v>8</v>
      </c>
      <c r="C9" s="21" t="s">
        <v>16</v>
      </c>
      <c r="D9" s="15">
        <v>12513.73</v>
      </c>
      <c r="E9" s="15">
        <v>14800.36</v>
      </c>
      <c r="F9" s="15">
        <f t="shared" si="0"/>
        <v>25027.46</v>
      </c>
      <c r="G9" s="16">
        <f t="shared" si="1"/>
        <v>300329.52</v>
      </c>
      <c r="H9" s="17">
        <f t="shared" si="2"/>
        <v>29600.720000000001</v>
      </c>
      <c r="I9" s="18">
        <f t="shared" si="3"/>
        <v>8880.2160000000003</v>
      </c>
      <c r="J9" s="19">
        <f t="shared" si="4"/>
        <v>338810.45600000001</v>
      </c>
    </row>
    <row r="10" spans="1:26" x14ac:dyDescent="0.25">
      <c r="A10" s="20">
        <v>4</v>
      </c>
      <c r="B10" s="20">
        <v>1</v>
      </c>
      <c r="C10" s="21" t="s">
        <v>17</v>
      </c>
      <c r="D10" s="15">
        <v>11500</v>
      </c>
      <c r="E10" s="15">
        <v>13474.88</v>
      </c>
      <c r="F10" s="15">
        <f>D10*2</f>
        <v>23000</v>
      </c>
      <c r="G10" s="16">
        <f>+F10*12</f>
        <v>276000</v>
      </c>
      <c r="H10" s="17">
        <f>+E10*2</f>
        <v>26949.759999999998</v>
      </c>
      <c r="I10" s="18">
        <f>+(E10*2)*0.3</f>
        <v>8084.927999999999</v>
      </c>
      <c r="J10" s="19">
        <f>G10+H10+I10</f>
        <v>311034.68800000002</v>
      </c>
    </row>
    <row r="11" spans="1:26" x14ac:dyDescent="0.25">
      <c r="A11" s="20">
        <v>5</v>
      </c>
      <c r="B11" s="20">
        <v>1</v>
      </c>
      <c r="C11" s="22" t="s">
        <v>18</v>
      </c>
      <c r="D11" s="15">
        <v>10500</v>
      </c>
      <c r="E11" s="15">
        <v>12093.85</v>
      </c>
      <c r="F11" s="15">
        <f>D11*2</f>
        <v>21000</v>
      </c>
      <c r="G11" s="16">
        <f>+F11*12</f>
        <v>252000</v>
      </c>
      <c r="H11" s="17">
        <f>+E11*2</f>
        <v>24187.7</v>
      </c>
      <c r="I11" s="18">
        <f>+(E11*2)*0.3</f>
        <v>7256.31</v>
      </c>
      <c r="J11" s="19">
        <f>G11+H11+I11</f>
        <v>283444.01</v>
      </c>
    </row>
    <row r="12" spans="1:26" x14ac:dyDescent="0.25">
      <c r="A12" s="20">
        <v>6</v>
      </c>
      <c r="B12" s="20">
        <v>1</v>
      </c>
      <c r="C12" s="21" t="s">
        <v>19</v>
      </c>
      <c r="D12" s="15">
        <v>10348.65</v>
      </c>
      <c r="E12" s="15">
        <v>12000</v>
      </c>
      <c r="F12" s="15">
        <f t="shared" si="0"/>
        <v>20697.3</v>
      </c>
      <c r="G12" s="16">
        <f t="shared" si="1"/>
        <v>248367.59999999998</v>
      </c>
      <c r="H12" s="17">
        <f t="shared" si="2"/>
        <v>24000</v>
      </c>
      <c r="I12" s="18">
        <f t="shared" si="3"/>
        <v>7200</v>
      </c>
      <c r="J12" s="19">
        <f t="shared" si="4"/>
        <v>279567.59999999998</v>
      </c>
    </row>
    <row r="13" spans="1:26" x14ac:dyDescent="0.25">
      <c r="A13" s="20">
        <v>7</v>
      </c>
      <c r="B13" s="20">
        <v>1</v>
      </c>
      <c r="C13" s="21" t="s">
        <v>20</v>
      </c>
      <c r="D13" s="15">
        <v>9000</v>
      </c>
      <c r="E13" s="15">
        <v>10175.25</v>
      </c>
      <c r="F13" s="15">
        <f t="shared" si="0"/>
        <v>18000</v>
      </c>
      <c r="G13" s="16">
        <f t="shared" si="1"/>
        <v>216000</v>
      </c>
      <c r="H13" s="17">
        <f t="shared" si="2"/>
        <v>20350.5</v>
      </c>
      <c r="I13" s="18">
        <f t="shared" si="3"/>
        <v>6105.15</v>
      </c>
      <c r="J13" s="19">
        <f t="shared" si="4"/>
        <v>242455.65</v>
      </c>
    </row>
    <row r="14" spans="1:26" x14ac:dyDescent="0.25">
      <c r="A14" s="20">
        <v>8</v>
      </c>
      <c r="B14" s="20">
        <v>1</v>
      </c>
      <c r="C14" s="21" t="s">
        <v>21</v>
      </c>
      <c r="D14" s="15">
        <v>8542.99</v>
      </c>
      <c r="E14" s="15">
        <v>9605.27</v>
      </c>
      <c r="F14" s="15">
        <f t="shared" si="0"/>
        <v>17085.98</v>
      </c>
      <c r="G14" s="16">
        <f t="shared" si="1"/>
        <v>205031.76</v>
      </c>
      <c r="H14" s="17">
        <f t="shared" si="2"/>
        <v>19210.54</v>
      </c>
      <c r="I14" s="18">
        <f t="shared" si="3"/>
        <v>5763.1620000000003</v>
      </c>
      <c r="J14" s="19">
        <f t="shared" si="4"/>
        <v>230005.46200000003</v>
      </c>
    </row>
    <row r="15" spans="1:26" x14ac:dyDescent="0.25">
      <c r="A15" s="20">
        <v>9</v>
      </c>
      <c r="B15" s="20">
        <v>2</v>
      </c>
      <c r="C15" s="21" t="s">
        <v>20</v>
      </c>
      <c r="D15" s="15">
        <v>7500</v>
      </c>
      <c r="E15" s="15">
        <v>8198.7800000000007</v>
      </c>
      <c r="F15" s="15">
        <f t="shared" si="0"/>
        <v>15000</v>
      </c>
      <c r="G15" s="16">
        <f t="shared" si="1"/>
        <v>180000</v>
      </c>
      <c r="H15" s="17">
        <f t="shared" si="2"/>
        <v>16397.560000000001</v>
      </c>
      <c r="I15" s="18">
        <f t="shared" si="3"/>
        <v>4919.268</v>
      </c>
      <c r="J15" s="19">
        <f t="shared" si="4"/>
        <v>201316.82800000001</v>
      </c>
    </row>
    <row r="16" spans="1:26" x14ac:dyDescent="0.25">
      <c r="A16" s="20">
        <v>10</v>
      </c>
      <c r="B16" s="20">
        <v>1</v>
      </c>
      <c r="C16" s="21" t="s">
        <v>22</v>
      </c>
      <c r="D16" s="15">
        <v>7913.31</v>
      </c>
      <c r="E16" s="15">
        <v>8906.9599999999991</v>
      </c>
      <c r="F16" s="15">
        <f t="shared" si="0"/>
        <v>15826.62</v>
      </c>
      <c r="G16" s="16">
        <f t="shared" si="1"/>
        <v>189919.44</v>
      </c>
      <c r="H16" s="17">
        <f t="shared" si="2"/>
        <v>17813.919999999998</v>
      </c>
      <c r="I16" s="18">
        <f t="shared" si="3"/>
        <v>5344.1759999999995</v>
      </c>
      <c r="J16" s="19">
        <f t="shared" si="4"/>
        <v>213077.53599999999</v>
      </c>
    </row>
    <row r="17" spans="1:10" x14ac:dyDescent="0.25">
      <c r="A17" s="20">
        <v>11</v>
      </c>
      <c r="B17" s="20">
        <v>1</v>
      </c>
      <c r="C17" s="21" t="s">
        <v>23</v>
      </c>
      <c r="D17" s="15">
        <v>7522.36</v>
      </c>
      <c r="E17" s="15">
        <v>7793.95</v>
      </c>
      <c r="F17" s="15">
        <f>D17*2</f>
        <v>15044.72</v>
      </c>
      <c r="G17" s="16">
        <f>+F17*12</f>
        <v>180536.63999999998</v>
      </c>
      <c r="H17" s="17">
        <f>+E17*2</f>
        <v>15587.9</v>
      </c>
      <c r="I17" s="18">
        <f>+(E17*2)*0.3</f>
        <v>4676.37</v>
      </c>
      <c r="J17" s="19">
        <f>G17+H17+I17</f>
        <v>200800.90999999997</v>
      </c>
    </row>
    <row r="18" spans="1:10" x14ac:dyDescent="0.25">
      <c r="A18" s="20">
        <v>12</v>
      </c>
      <c r="B18" s="20">
        <v>1</v>
      </c>
      <c r="C18" s="21" t="s">
        <v>24</v>
      </c>
      <c r="D18" s="15">
        <v>7243.49</v>
      </c>
      <c r="E18" s="15">
        <v>7847.54</v>
      </c>
      <c r="F18" s="15">
        <f t="shared" si="0"/>
        <v>14486.98</v>
      </c>
      <c r="G18" s="16">
        <f t="shared" si="1"/>
        <v>173843.76</v>
      </c>
      <c r="H18" s="17">
        <f t="shared" si="2"/>
        <v>15695.08</v>
      </c>
      <c r="I18" s="18">
        <f t="shared" si="3"/>
        <v>4708.5239999999994</v>
      </c>
      <c r="J18" s="15">
        <f t="shared" si="4"/>
        <v>194247.364</v>
      </c>
    </row>
    <row r="19" spans="1:10" x14ac:dyDescent="0.25">
      <c r="A19" s="20">
        <v>13</v>
      </c>
      <c r="B19" s="20">
        <v>3</v>
      </c>
      <c r="C19" s="21" t="s">
        <v>25</v>
      </c>
      <c r="D19" s="15">
        <v>7155.3</v>
      </c>
      <c r="E19" s="15">
        <v>7683.84</v>
      </c>
      <c r="F19" s="15">
        <f>D19*2</f>
        <v>14310.6</v>
      </c>
      <c r="G19" s="16">
        <f>+F19*12</f>
        <v>171727.2</v>
      </c>
      <c r="H19" s="17">
        <f>+E19*2</f>
        <v>15367.68</v>
      </c>
      <c r="I19" s="18">
        <f>+(E19*2)*0.3</f>
        <v>4610.3040000000001</v>
      </c>
      <c r="J19" s="15">
        <f>G19+H19+I19</f>
        <v>191705.18400000001</v>
      </c>
    </row>
    <row r="20" spans="1:10" x14ac:dyDescent="0.25">
      <c r="A20" s="20">
        <v>14</v>
      </c>
      <c r="B20" s="20">
        <v>1</v>
      </c>
      <c r="C20" s="21" t="s">
        <v>26</v>
      </c>
      <c r="D20" s="15">
        <v>7095.17</v>
      </c>
      <c r="E20" s="15">
        <v>7793.95</v>
      </c>
      <c r="F20" s="15">
        <f>D20*2</f>
        <v>14190.34</v>
      </c>
      <c r="G20" s="16">
        <f>+F20*12</f>
        <v>170284.08000000002</v>
      </c>
      <c r="H20" s="17">
        <f>+E20*2</f>
        <v>15587.9</v>
      </c>
      <c r="I20" s="18">
        <f>+(E20*2)*0.3</f>
        <v>4676.37</v>
      </c>
      <c r="J20" s="19">
        <f>G20+H20+I20</f>
        <v>190548.35</v>
      </c>
    </row>
    <row r="21" spans="1:10" x14ac:dyDescent="0.25">
      <c r="A21" s="20">
        <v>14</v>
      </c>
      <c r="B21" s="20">
        <v>2</v>
      </c>
      <c r="C21" s="21" t="s">
        <v>27</v>
      </c>
      <c r="D21" s="15">
        <v>7095.17</v>
      </c>
      <c r="E21" s="15">
        <v>7793.95</v>
      </c>
      <c r="F21" s="15">
        <f>D21*2</f>
        <v>14190.34</v>
      </c>
      <c r="G21" s="16">
        <f>+F21*12</f>
        <v>170284.08000000002</v>
      </c>
      <c r="H21" s="17">
        <f>+E21*2</f>
        <v>15587.9</v>
      </c>
      <c r="I21" s="18">
        <f>+(E21*2)*0.3</f>
        <v>4676.37</v>
      </c>
      <c r="J21" s="19">
        <f>G21+H21+I21</f>
        <v>190548.35</v>
      </c>
    </row>
    <row r="22" spans="1:10" x14ac:dyDescent="0.25">
      <c r="A22" s="20">
        <v>14</v>
      </c>
      <c r="B22" s="20">
        <v>1</v>
      </c>
      <c r="C22" s="21" t="s">
        <v>28</v>
      </c>
      <c r="D22" s="15">
        <v>7095.17</v>
      </c>
      <c r="E22" s="15">
        <v>7793.95</v>
      </c>
      <c r="F22" s="15">
        <f t="shared" ref="F22" si="5">D22*2</f>
        <v>14190.34</v>
      </c>
      <c r="G22" s="16">
        <f t="shared" ref="G22" si="6">+F22*12</f>
        <v>170284.08000000002</v>
      </c>
      <c r="H22" s="17">
        <f t="shared" ref="H22" si="7">+E22*2</f>
        <v>15587.9</v>
      </c>
      <c r="I22" s="18">
        <f t="shared" ref="I22" si="8">+(E22*2)*0.3</f>
        <v>4676.37</v>
      </c>
      <c r="J22" s="19">
        <f t="shared" ref="J22" si="9">G22+H22+I22</f>
        <v>190548.35</v>
      </c>
    </row>
    <row r="23" spans="1:10" x14ac:dyDescent="0.25">
      <c r="A23" s="20">
        <v>15</v>
      </c>
      <c r="B23" s="20">
        <v>51</v>
      </c>
      <c r="C23" s="21" t="s">
        <v>29</v>
      </c>
      <c r="D23" s="15">
        <v>6870.19</v>
      </c>
      <c r="E23" s="15">
        <v>7424.71</v>
      </c>
      <c r="F23" s="15">
        <f>D23*2</f>
        <v>13740.38</v>
      </c>
      <c r="G23" s="16">
        <f>+F23*12</f>
        <v>164884.56</v>
      </c>
      <c r="H23" s="17">
        <f>+E23*2</f>
        <v>14849.42</v>
      </c>
      <c r="I23" s="18">
        <f>+(E23*2)*0.3</f>
        <v>4454.826</v>
      </c>
      <c r="J23" s="15">
        <f>G23+H23+I23</f>
        <v>184188.80600000001</v>
      </c>
    </row>
    <row r="24" spans="1:10" x14ac:dyDescent="0.25">
      <c r="A24" s="20">
        <v>16</v>
      </c>
      <c r="B24" s="20">
        <v>1</v>
      </c>
      <c r="C24" s="21" t="s">
        <v>30</v>
      </c>
      <c r="D24" s="15">
        <v>6750</v>
      </c>
      <c r="E24" s="15">
        <v>7304.52</v>
      </c>
      <c r="F24" s="15">
        <f t="shared" ref="F24:F27" si="10">D24*2</f>
        <v>13500</v>
      </c>
      <c r="G24" s="16">
        <f t="shared" ref="G24:G27" si="11">+F24*12</f>
        <v>162000</v>
      </c>
      <c r="H24" s="17">
        <f t="shared" ref="H24:H27" si="12">+E24*2</f>
        <v>14609.04</v>
      </c>
      <c r="I24" s="18">
        <f t="shared" ref="I24:I27" si="13">+(E24*2)*0.3</f>
        <v>4382.7120000000004</v>
      </c>
      <c r="J24" s="15">
        <f t="shared" ref="J24:J27" si="14">G24+H24+I24</f>
        <v>180991.75200000001</v>
      </c>
    </row>
    <row r="25" spans="1:10" x14ac:dyDescent="0.25">
      <c r="A25" s="20">
        <v>17</v>
      </c>
      <c r="B25" s="20">
        <v>4</v>
      </c>
      <c r="C25" s="21" t="s">
        <v>31</v>
      </c>
      <c r="D25" s="15">
        <v>6549.53</v>
      </c>
      <c r="E25" s="15">
        <v>7104.05</v>
      </c>
      <c r="F25" s="15">
        <f t="shared" si="10"/>
        <v>13099.06</v>
      </c>
      <c r="G25" s="16">
        <f t="shared" si="11"/>
        <v>157188.72</v>
      </c>
      <c r="H25" s="17">
        <f t="shared" si="12"/>
        <v>14208.1</v>
      </c>
      <c r="I25" s="18">
        <f t="shared" si="13"/>
        <v>4262.43</v>
      </c>
      <c r="J25" s="15">
        <f t="shared" si="14"/>
        <v>175659.25</v>
      </c>
    </row>
    <row r="26" spans="1:10" x14ac:dyDescent="0.25">
      <c r="A26" s="20">
        <v>17</v>
      </c>
      <c r="B26" s="20">
        <v>1</v>
      </c>
      <c r="C26" s="21" t="s">
        <v>32</v>
      </c>
      <c r="D26" s="15">
        <v>6549.53</v>
      </c>
      <c r="E26" s="15">
        <v>7104.05</v>
      </c>
      <c r="F26" s="15">
        <f t="shared" si="10"/>
        <v>13099.06</v>
      </c>
      <c r="G26" s="16">
        <f t="shared" si="11"/>
        <v>157188.72</v>
      </c>
      <c r="H26" s="17">
        <f t="shared" si="12"/>
        <v>14208.1</v>
      </c>
      <c r="I26" s="18">
        <f t="shared" si="13"/>
        <v>4262.43</v>
      </c>
      <c r="J26" s="15">
        <f t="shared" si="14"/>
        <v>175659.25</v>
      </c>
    </row>
    <row r="27" spans="1:10" x14ac:dyDescent="0.25">
      <c r="A27" s="20">
        <v>17</v>
      </c>
      <c r="B27" s="20">
        <v>1</v>
      </c>
      <c r="C27" s="21" t="s">
        <v>33</v>
      </c>
      <c r="D27" s="15">
        <v>6549.53</v>
      </c>
      <c r="E27" s="15">
        <v>7104.05</v>
      </c>
      <c r="F27" s="15">
        <f t="shared" si="10"/>
        <v>13099.06</v>
      </c>
      <c r="G27" s="16">
        <f t="shared" si="11"/>
        <v>157188.72</v>
      </c>
      <c r="H27" s="17">
        <f t="shared" si="12"/>
        <v>14208.1</v>
      </c>
      <c r="I27" s="18">
        <f t="shared" si="13"/>
        <v>4262.43</v>
      </c>
      <c r="J27" s="15">
        <f t="shared" si="14"/>
        <v>175659.25</v>
      </c>
    </row>
    <row r="28" spans="1:10" x14ac:dyDescent="0.25">
      <c r="A28" s="20">
        <v>18</v>
      </c>
      <c r="B28" s="20">
        <v>4</v>
      </c>
      <c r="C28" s="21" t="s">
        <v>34</v>
      </c>
      <c r="D28" s="15">
        <v>6086.53</v>
      </c>
      <c r="E28" s="15">
        <v>6525.92</v>
      </c>
      <c r="F28" s="15">
        <f>D28*2</f>
        <v>12173.06</v>
      </c>
      <c r="G28" s="16">
        <f>+F28*12</f>
        <v>146076.72</v>
      </c>
      <c r="H28" s="17">
        <f>+E28*2</f>
        <v>13051.84</v>
      </c>
      <c r="I28" s="18">
        <f>+(E28*2)*0.3</f>
        <v>3915.5519999999997</v>
      </c>
      <c r="J28" s="15">
        <f>G28+H28+I28</f>
        <v>163044.11199999999</v>
      </c>
    </row>
    <row r="29" spans="1:10" x14ac:dyDescent="0.25">
      <c r="A29" s="20">
        <v>18</v>
      </c>
      <c r="B29" s="20">
        <v>1</v>
      </c>
      <c r="C29" s="21" t="s">
        <v>35</v>
      </c>
      <c r="D29" s="15">
        <v>6086.53</v>
      </c>
      <c r="E29" s="15">
        <v>6525.92</v>
      </c>
      <c r="F29" s="15">
        <f t="shared" ref="F29" si="15">D29*2</f>
        <v>12173.06</v>
      </c>
      <c r="G29" s="16">
        <f t="shared" ref="G29" si="16">+F29*12</f>
        <v>146076.72</v>
      </c>
      <c r="H29" s="17">
        <f t="shared" ref="H29" si="17">+E29*2</f>
        <v>13051.84</v>
      </c>
      <c r="I29" s="18">
        <f t="shared" ref="I29" si="18">+(E29*2)*0.3</f>
        <v>3915.5519999999997</v>
      </c>
      <c r="J29" s="15">
        <f t="shared" ref="J29" si="19">G29+H29+I29</f>
        <v>163044.11199999999</v>
      </c>
    </row>
    <row r="30" spans="1:10" ht="26.25" x14ac:dyDescent="0.25">
      <c r="A30" s="20">
        <v>18</v>
      </c>
      <c r="B30" s="20">
        <v>2</v>
      </c>
      <c r="C30" s="21" t="s">
        <v>36</v>
      </c>
      <c r="D30" s="15">
        <v>6086.53</v>
      </c>
      <c r="E30" s="15">
        <v>6525.92</v>
      </c>
      <c r="F30" s="15">
        <f t="shared" si="0"/>
        <v>12173.06</v>
      </c>
      <c r="G30" s="16">
        <f t="shared" si="1"/>
        <v>146076.72</v>
      </c>
      <c r="H30" s="17">
        <f t="shared" si="2"/>
        <v>13051.84</v>
      </c>
      <c r="I30" s="18">
        <f t="shared" si="3"/>
        <v>3915.5519999999997</v>
      </c>
      <c r="J30" s="15">
        <f t="shared" si="4"/>
        <v>163044.11199999999</v>
      </c>
    </row>
    <row r="31" spans="1:10" x14ac:dyDescent="0.25">
      <c r="A31" s="20">
        <v>18</v>
      </c>
      <c r="B31" s="20">
        <v>1</v>
      </c>
      <c r="C31" s="21" t="s">
        <v>37</v>
      </c>
      <c r="D31" s="15">
        <v>6086.53</v>
      </c>
      <c r="E31" s="15">
        <v>6525.92</v>
      </c>
      <c r="F31" s="15">
        <f t="shared" si="0"/>
        <v>12173.06</v>
      </c>
      <c r="G31" s="16">
        <f t="shared" si="1"/>
        <v>146076.72</v>
      </c>
      <c r="H31" s="17">
        <f t="shared" si="2"/>
        <v>13051.84</v>
      </c>
      <c r="I31" s="18">
        <f t="shared" si="3"/>
        <v>3915.5519999999997</v>
      </c>
      <c r="J31" s="15">
        <f t="shared" si="4"/>
        <v>163044.11199999999</v>
      </c>
    </row>
    <row r="32" spans="1:10" x14ac:dyDescent="0.25">
      <c r="A32" s="20">
        <v>19</v>
      </c>
      <c r="B32" s="20">
        <v>1</v>
      </c>
      <c r="C32" s="21" t="s">
        <v>38</v>
      </c>
      <c r="D32" s="15">
        <v>5750</v>
      </c>
      <c r="E32" s="15">
        <v>6127.84</v>
      </c>
      <c r="F32" s="15">
        <f>D32*2</f>
        <v>11500</v>
      </c>
      <c r="G32" s="16">
        <f>+F32*12</f>
        <v>138000</v>
      </c>
      <c r="H32" s="17">
        <f>+E32*2</f>
        <v>12255.68</v>
      </c>
      <c r="I32" s="18">
        <f>+(E32*2)*0.3</f>
        <v>3676.7040000000002</v>
      </c>
      <c r="J32" s="15">
        <f>G32+H32+I32</f>
        <v>153932.38399999999</v>
      </c>
    </row>
    <row r="33" spans="1:10" x14ac:dyDescent="0.25">
      <c r="A33" s="20">
        <v>20</v>
      </c>
      <c r="B33" s="20">
        <v>2</v>
      </c>
      <c r="C33" s="22" t="s">
        <v>39</v>
      </c>
      <c r="D33" s="15">
        <v>5500</v>
      </c>
      <c r="E33" s="15">
        <v>5914.98</v>
      </c>
      <c r="F33" s="15">
        <f t="shared" si="0"/>
        <v>11000</v>
      </c>
      <c r="G33" s="16">
        <f t="shared" si="1"/>
        <v>132000</v>
      </c>
      <c r="H33" s="17">
        <f t="shared" si="2"/>
        <v>11829.96</v>
      </c>
      <c r="I33" s="18">
        <f t="shared" si="3"/>
        <v>3548.9879999999998</v>
      </c>
      <c r="J33" s="15">
        <f t="shared" si="4"/>
        <v>147378.948</v>
      </c>
    </row>
    <row r="34" spans="1:10" x14ac:dyDescent="0.25">
      <c r="A34" s="20">
        <v>20</v>
      </c>
      <c r="B34" s="20">
        <v>2</v>
      </c>
      <c r="C34" s="21" t="s">
        <v>40</v>
      </c>
      <c r="D34" s="15">
        <v>5500</v>
      </c>
      <c r="E34" s="15">
        <v>5877.84</v>
      </c>
      <c r="F34" s="15">
        <f t="shared" si="0"/>
        <v>11000</v>
      </c>
      <c r="G34" s="16">
        <f t="shared" si="1"/>
        <v>132000</v>
      </c>
      <c r="H34" s="17">
        <f t="shared" si="2"/>
        <v>11755.68</v>
      </c>
      <c r="I34" s="18">
        <f t="shared" si="3"/>
        <v>3526.7040000000002</v>
      </c>
      <c r="J34" s="15">
        <f t="shared" si="4"/>
        <v>147282.38399999999</v>
      </c>
    </row>
    <row r="35" spans="1:10" x14ac:dyDescent="0.25">
      <c r="A35" s="20">
        <v>20</v>
      </c>
      <c r="B35" s="20">
        <v>1</v>
      </c>
      <c r="C35" s="22" t="s">
        <v>41</v>
      </c>
      <c r="D35" s="15">
        <v>5500</v>
      </c>
      <c r="E35" s="15">
        <v>5914.98</v>
      </c>
      <c r="F35" s="15">
        <f t="shared" si="0"/>
        <v>11000</v>
      </c>
      <c r="G35" s="16">
        <f t="shared" si="1"/>
        <v>132000</v>
      </c>
      <c r="H35" s="17">
        <f t="shared" si="2"/>
        <v>11829.96</v>
      </c>
      <c r="I35" s="18">
        <f t="shared" si="3"/>
        <v>3548.9879999999998</v>
      </c>
      <c r="J35" s="15">
        <f t="shared" si="4"/>
        <v>147378.948</v>
      </c>
    </row>
    <row r="36" spans="1:10" x14ac:dyDescent="0.25">
      <c r="A36" s="20">
        <v>21</v>
      </c>
      <c r="B36" s="20">
        <v>1</v>
      </c>
      <c r="C36" s="21" t="s">
        <v>42</v>
      </c>
      <c r="D36" s="15">
        <v>5400</v>
      </c>
      <c r="E36" s="15">
        <v>5777.84</v>
      </c>
      <c r="F36" s="15">
        <f t="shared" si="0"/>
        <v>10800</v>
      </c>
      <c r="G36" s="16">
        <f t="shared" si="1"/>
        <v>129600</v>
      </c>
      <c r="H36" s="17">
        <f t="shared" si="2"/>
        <v>11555.68</v>
      </c>
      <c r="I36" s="18">
        <f t="shared" si="3"/>
        <v>3466.7040000000002</v>
      </c>
      <c r="J36" s="15">
        <f t="shared" si="4"/>
        <v>144622.38399999999</v>
      </c>
    </row>
    <row r="37" spans="1:10" x14ac:dyDescent="0.25">
      <c r="A37" s="20">
        <v>21</v>
      </c>
      <c r="B37" s="20">
        <v>1</v>
      </c>
      <c r="C37" s="21" t="s">
        <v>43</v>
      </c>
      <c r="D37" s="15">
        <v>5400</v>
      </c>
      <c r="E37" s="15">
        <v>5777.84</v>
      </c>
      <c r="F37" s="15">
        <f t="shared" si="0"/>
        <v>10800</v>
      </c>
      <c r="G37" s="16">
        <f t="shared" si="1"/>
        <v>129600</v>
      </c>
      <c r="H37" s="17">
        <f t="shared" si="2"/>
        <v>11555.68</v>
      </c>
      <c r="I37" s="18">
        <f t="shared" si="3"/>
        <v>3466.7040000000002</v>
      </c>
      <c r="J37" s="15">
        <f t="shared" si="4"/>
        <v>144622.38399999999</v>
      </c>
    </row>
    <row r="38" spans="1:10" x14ac:dyDescent="0.25">
      <c r="A38" s="20">
        <v>22</v>
      </c>
      <c r="B38" s="20">
        <v>1</v>
      </c>
      <c r="C38" s="21" t="s">
        <v>44</v>
      </c>
      <c r="D38" s="15">
        <v>5371</v>
      </c>
      <c r="E38" s="15">
        <v>5783.58</v>
      </c>
      <c r="F38" s="15">
        <f t="shared" si="0"/>
        <v>10742</v>
      </c>
      <c r="G38" s="16">
        <f t="shared" si="1"/>
        <v>128904</v>
      </c>
      <c r="H38" s="17">
        <f t="shared" si="2"/>
        <v>11567.16</v>
      </c>
      <c r="I38" s="18">
        <f t="shared" si="3"/>
        <v>3470.1479999999997</v>
      </c>
      <c r="J38" s="15">
        <f t="shared" si="4"/>
        <v>143941.30799999999</v>
      </c>
    </row>
    <row r="39" spans="1:10" x14ac:dyDescent="0.25">
      <c r="A39" s="20">
        <v>23</v>
      </c>
      <c r="B39" s="20">
        <v>1</v>
      </c>
      <c r="C39" s="21" t="s">
        <v>45</v>
      </c>
      <c r="D39" s="15">
        <v>5280.22</v>
      </c>
      <c r="E39" s="15">
        <v>5643.38</v>
      </c>
      <c r="F39" s="15">
        <f t="shared" si="0"/>
        <v>10560.44</v>
      </c>
      <c r="G39" s="16">
        <f t="shared" si="1"/>
        <v>126725.28</v>
      </c>
      <c r="H39" s="17">
        <f t="shared" si="2"/>
        <v>11286.76</v>
      </c>
      <c r="I39" s="18">
        <f t="shared" si="3"/>
        <v>3386.0279999999998</v>
      </c>
      <c r="J39" s="15">
        <f t="shared" si="4"/>
        <v>141398.068</v>
      </c>
    </row>
    <row r="40" spans="1:10" ht="26.25" x14ac:dyDescent="0.25">
      <c r="A40" s="20">
        <v>23</v>
      </c>
      <c r="B40" s="23">
        <v>1</v>
      </c>
      <c r="C40" s="21" t="s">
        <v>46</v>
      </c>
      <c r="D40" s="15">
        <v>5280.22</v>
      </c>
      <c r="E40" s="15">
        <v>5643.38</v>
      </c>
      <c r="F40" s="15">
        <f t="shared" si="0"/>
        <v>10560.44</v>
      </c>
      <c r="G40" s="16">
        <f t="shared" si="1"/>
        <v>126725.28</v>
      </c>
      <c r="H40" s="17">
        <f t="shared" si="2"/>
        <v>11286.76</v>
      </c>
      <c r="I40" s="18">
        <f t="shared" si="3"/>
        <v>3386.0279999999998</v>
      </c>
      <c r="J40" s="15">
        <f t="shared" si="4"/>
        <v>141398.068</v>
      </c>
    </row>
    <row r="41" spans="1:10" x14ac:dyDescent="0.25">
      <c r="A41" s="20">
        <v>24</v>
      </c>
      <c r="B41" s="20">
        <v>3</v>
      </c>
      <c r="C41" s="21" t="s">
        <v>47</v>
      </c>
      <c r="D41" s="15">
        <v>5154.53</v>
      </c>
      <c r="E41" s="15">
        <v>5508.98</v>
      </c>
      <c r="F41" s="15">
        <f t="shared" si="0"/>
        <v>10309.06</v>
      </c>
      <c r="G41" s="16">
        <f t="shared" si="1"/>
        <v>123708.72</v>
      </c>
      <c r="H41" s="17">
        <f t="shared" si="2"/>
        <v>11017.96</v>
      </c>
      <c r="I41" s="18">
        <f t="shared" si="3"/>
        <v>3305.3879999999995</v>
      </c>
      <c r="J41" s="15">
        <f t="shared" si="4"/>
        <v>138032.068</v>
      </c>
    </row>
    <row r="42" spans="1:10" ht="26.25" x14ac:dyDescent="0.25">
      <c r="A42" s="20">
        <v>25</v>
      </c>
      <c r="B42" s="20">
        <v>1</v>
      </c>
      <c r="C42" s="21" t="s">
        <v>48</v>
      </c>
      <c r="D42" s="15">
        <v>5015.1000000000004</v>
      </c>
      <c r="E42" s="15">
        <v>5345.38</v>
      </c>
      <c r="F42" s="15">
        <f t="shared" si="0"/>
        <v>10030.200000000001</v>
      </c>
      <c r="G42" s="16">
        <f t="shared" si="1"/>
        <v>120362.40000000001</v>
      </c>
      <c r="H42" s="17">
        <f t="shared" si="2"/>
        <v>10690.76</v>
      </c>
      <c r="I42" s="18">
        <f t="shared" si="3"/>
        <v>3207.2280000000001</v>
      </c>
      <c r="J42" s="15">
        <f t="shared" si="4"/>
        <v>134260.38800000001</v>
      </c>
    </row>
    <row r="43" spans="1:10" x14ac:dyDescent="0.25">
      <c r="A43" s="20">
        <v>25</v>
      </c>
      <c r="B43" s="20">
        <v>1</v>
      </c>
      <c r="C43" s="21" t="s">
        <v>49</v>
      </c>
      <c r="D43" s="15">
        <v>5015.1000000000004</v>
      </c>
      <c r="E43" s="15">
        <v>5345.38</v>
      </c>
      <c r="F43" s="15">
        <f t="shared" si="0"/>
        <v>10030.200000000001</v>
      </c>
      <c r="G43" s="16">
        <f t="shared" si="1"/>
        <v>120362.40000000001</v>
      </c>
      <c r="H43" s="17">
        <f t="shared" si="2"/>
        <v>10690.76</v>
      </c>
      <c r="I43" s="18">
        <f t="shared" si="3"/>
        <v>3207.2280000000001</v>
      </c>
      <c r="J43" s="15">
        <f t="shared" si="4"/>
        <v>134260.38800000001</v>
      </c>
    </row>
    <row r="44" spans="1:10" x14ac:dyDescent="0.25">
      <c r="A44" s="20">
        <v>25</v>
      </c>
      <c r="B44" s="20">
        <v>1</v>
      </c>
      <c r="C44" s="22" t="s">
        <v>50</v>
      </c>
      <c r="D44" s="15">
        <v>5015.1000000000004</v>
      </c>
      <c r="E44" s="15">
        <v>5345.38</v>
      </c>
      <c r="F44" s="15">
        <f>D44*2</f>
        <v>10030.200000000001</v>
      </c>
      <c r="G44" s="16">
        <f>+F44*12</f>
        <v>120362.40000000001</v>
      </c>
      <c r="H44" s="17">
        <f>+E44*2</f>
        <v>10690.76</v>
      </c>
      <c r="I44" s="18">
        <f>+(E44*2)*0.3</f>
        <v>3207.2280000000001</v>
      </c>
      <c r="J44" s="15">
        <f>G44+H44+I44</f>
        <v>134260.38800000001</v>
      </c>
    </row>
    <row r="45" spans="1:10" x14ac:dyDescent="0.25">
      <c r="A45" s="20">
        <v>25</v>
      </c>
      <c r="B45" s="20">
        <v>1</v>
      </c>
      <c r="C45" s="21" t="s">
        <v>51</v>
      </c>
      <c r="D45" s="15">
        <v>5015.1000000000004</v>
      </c>
      <c r="E45" s="15">
        <v>5345.38</v>
      </c>
      <c r="F45" s="15">
        <f t="shared" ref="F45:F46" si="20">D45*2</f>
        <v>10030.200000000001</v>
      </c>
      <c r="G45" s="16">
        <f t="shared" ref="G45:G46" si="21">+F45*12</f>
        <v>120362.40000000001</v>
      </c>
      <c r="H45" s="17">
        <f t="shared" ref="H45:H46" si="22">+E45*2</f>
        <v>10690.76</v>
      </c>
      <c r="I45" s="18">
        <f t="shared" ref="I45:I46" si="23">+(E45*2)*0.3</f>
        <v>3207.2280000000001</v>
      </c>
      <c r="J45" s="15">
        <f t="shared" ref="J45:J46" si="24">G45+H45+I45</f>
        <v>134260.38800000001</v>
      </c>
    </row>
    <row r="46" spans="1:10" x14ac:dyDescent="0.25">
      <c r="A46" s="20">
        <v>26</v>
      </c>
      <c r="B46" s="20">
        <v>1</v>
      </c>
      <c r="C46" s="21" t="s">
        <v>52</v>
      </c>
      <c r="D46" s="15">
        <v>4750</v>
      </c>
      <c r="E46" s="15">
        <v>5063.7999999999993</v>
      </c>
      <c r="F46" s="15">
        <f t="shared" si="20"/>
        <v>9500</v>
      </c>
      <c r="G46" s="16">
        <f t="shared" si="21"/>
        <v>114000</v>
      </c>
      <c r="H46" s="17">
        <f t="shared" si="22"/>
        <v>10127.599999999999</v>
      </c>
      <c r="I46" s="18">
        <f t="shared" si="23"/>
        <v>3038.2799999999993</v>
      </c>
      <c r="J46" s="15">
        <f t="shared" si="24"/>
        <v>127165.88</v>
      </c>
    </row>
    <row r="47" spans="1:10" x14ac:dyDescent="0.25">
      <c r="A47" s="20">
        <v>26</v>
      </c>
      <c r="B47" s="20">
        <v>1</v>
      </c>
      <c r="C47" s="21" t="s">
        <v>53</v>
      </c>
      <c r="D47" s="15">
        <v>4750</v>
      </c>
      <c r="E47" s="15">
        <v>5063.7999999999993</v>
      </c>
      <c r="F47" s="15">
        <f t="shared" si="0"/>
        <v>9500</v>
      </c>
      <c r="G47" s="16">
        <f t="shared" si="1"/>
        <v>114000</v>
      </c>
      <c r="H47" s="17">
        <f t="shared" si="2"/>
        <v>10127.599999999999</v>
      </c>
      <c r="I47" s="18">
        <f t="shared" si="3"/>
        <v>3038.2799999999993</v>
      </c>
      <c r="J47" s="15">
        <f t="shared" si="4"/>
        <v>127165.88</v>
      </c>
    </row>
    <row r="48" spans="1:10" x14ac:dyDescent="0.25">
      <c r="A48" s="20">
        <v>27</v>
      </c>
      <c r="B48" s="20">
        <v>1</v>
      </c>
      <c r="C48" s="21" t="s">
        <v>54</v>
      </c>
      <c r="D48" s="15">
        <v>4700</v>
      </c>
      <c r="E48" s="15">
        <v>4961.97</v>
      </c>
      <c r="F48" s="15">
        <f>D48*2</f>
        <v>9400</v>
      </c>
      <c r="G48" s="16">
        <f>+F48*12</f>
        <v>112800</v>
      </c>
      <c r="H48" s="17">
        <f>+E48*2</f>
        <v>9923.94</v>
      </c>
      <c r="I48" s="18">
        <f>+(E48*2)*0.3</f>
        <v>2977.1820000000002</v>
      </c>
      <c r="J48" s="15">
        <f>G48+H48+I48</f>
        <v>125701.122</v>
      </c>
    </row>
    <row r="49" spans="1:10" x14ac:dyDescent="0.25">
      <c r="A49" s="20">
        <v>28</v>
      </c>
      <c r="B49" s="20">
        <v>1</v>
      </c>
      <c r="C49" s="21" t="s">
        <v>55</v>
      </c>
      <c r="D49" s="15">
        <v>4500</v>
      </c>
      <c r="E49" s="15">
        <v>4813.7999999999993</v>
      </c>
      <c r="F49" s="15">
        <f t="shared" ref="F49:F50" si="25">D49*2</f>
        <v>9000</v>
      </c>
      <c r="G49" s="16">
        <f t="shared" ref="G49:G50" si="26">+F49*12</f>
        <v>108000</v>
      </c>
      <c r="H49" s="17">
        <f t="shared" ref="H49:H50" si="27">+E49*2</f>
        <v>9627.5999999999985</v>
      </c>
      <c r="I49" s="18">
        <f t="shared" ref="I49:I50" si="28">+(E49*2)*0.3</f>
        <v>2888.2799999999993</v>
      </c>
      <c r="J49" s="15">
        <f t="shared" ref="J49:J50" si="29">G49+H49+I49</f>
        <v>120515.88</v>
      </c>
    </row>
    <row r="50" spans="1:10" x14ac:dyDescent="0.25">
      <c r="A50" s="20">
        <v>28</v>
      </c>
      <c r="B50" s="20">
        <v>1</v>
      </c>
      <c r="C50" s="21" t="s">
        <v>56</v>
      </c>
      <c r="D50" s="15">
        <v>4500</v>
      </c>
      <c r="E50" s="15">
        <v>4813.7999999999993</v>
      </c>
      <c r="F50" s="15">
        <f t="shared" si="25"/>
        <v>9000</v>
      </c>
      <c r="G50" s="16">
        <f t="shared" si="26"/>
        <v>108000</v>
      </c>
      <c r="H50" s="17">
        <f t="shared" si="27"/>
        <v>9627.5999999999985</v>
      </c>
      <c r="I50" s="18">
        <f t="shared" si="28"/>
        <v>2888.2799999999993</v>
      </c>
      <c r="J50" s="15">
        <f t="shared" si="29"/>
        <v>120515.88</v>
      </c>
    </row>
    <row r="51" spans="1:10" x14ac:dyDescent="0.25">
      <c r="A51" s="20">
        <v>28</v>
      </c>
      <c r="B51" s="20">
        <v>1</v>
      </c>
      <c r="C51" s="21" t="s">
        <v>57</v>
      </c>
      <c r="D51" s="15">
        <v>4500</v>
      </c>
      <c r="E51" s="15">
        <v>4813.7999999999993</v>
      </c>
      <c r="F51" s="15">
        <f t="shared" si="0"/>
        <v>9000</v>
      </c>
      <c r="G51" s="16">
        <f t="shared" si="1"/>
        <v>108000</v>
      </c>
      <c r="H51" s="17">
        <f t="shared" si="2"/>
        <v>9627.5999999999985</v>
      </c>
      <c r="I51" s="18">
        <f t="shared" si="3"/>
        <v>2888.2799999999993</v>
      </c>
      <c r="J51" s="15">
        <f t="shared" si="4"/>
        <v>120515.88</v>
      </c>
    </row>
    <row r="52" spans="1:10" x14ac:dyDescent="0.25">
      <c r="A52" s="20">
        <v>28</v>
      </c>
      <c r="B52" s="20">
        <v>1</v>
      </c>
      <c r="C52" s="21" t="s">
        <v>58</v>
      </c>
      <c r="D52" s="15">
        <v>4500</v>
      </c>
      <c r="E52" s="15">
        <v>4813.7999999999993</v>
      </c>
      <c r="F52" s="15">
        <f>D52*2</f>
        <v>9000</v>
      </c>
      <c r="G52" s="16">
        <f>+F52*12</f>
        <v>108000</v>
      </c>
      <c r="H52" s="17">
        <f>+E52*2</f>
        <v>9627.5999999999985</v>
      </c>
      <c r="I52" s="18">
        <f>+(E52*2)*0.3</f>
        <v>2888.2799999999993</v>
      </c>
      <c r="J52" s="15">
        <f>G52+H52+I52</f>
        <v>120515.88</v>
      </c>
    </row>
    <row r="53" spans="1:10" x14ac:dyDescent="0.25">
      <c r="A53" s="20">
        <v>29</v>
      </c>
      <c r="B53" s="20">
        <v>1</v>
      </c>
      <c r="C53" s="21" t="s">
        <v>59</v>
      </c>
      <c r="D53" s="15">
        <v>4413.75</v>
      </c>
      <c r="E53" s="15">
        <v>4675.72</v>
      </c>
      <c r="F53" s="15">
        <f t="shared" si="0"/>
        <v>8827.5</v>
      </c>
      <c r="G53" s="16">
        <f t="shared" si="1"/>
        <v>105930</v>
      </c>
      <c r="H53" s="17">
        <f t="shared" si="2"/>
        <v>9351.44</v>
      </c>
      <c r="I53" s="18">
        <f t="shared" si="3"/>
        <v>2805.4320000000002</v>
      </c>
      <c r="J53" s="15">
        <f t="shared" si="4"/>
        <v>118086.872</v>
      </c>
    </row>
    <row r="54" spans="1:10" x14ac:dyDescent="0.25">
      <c r="A54" s="20">
        <v>29</v>
      </c>
      <c r="B54" s="20">
        <v>1</v>
      </c>
      <c r="C54" s="21" t="s">
        <v>60</v>
      </c>
      <c r="D54" s="15">
        <v>4413.75</v>
      </c>
      <c r="E54" s="15">
        <v>4675.72</v>
      </c>
      <c r="F54" s="15">
        <f t="shared" si="0"/>
        <v>8827.5</v>
      </c>
      <c r="G54" s="16">
        <f t="shared" si="1"/>
        <v>105930</v>
      </c>
      <c r="H54" s="17">
        <f t="shared" si="2"/>
        <v>9351.44</v>
      </c>
      <c r="I54" s="18">
        <f t="shared" si="3"/>
        <v>2805.4320000000002</v>
      </c>
      <c r="J54" s="15">
        <f t="shared" si="4"/>
        <v>118086.872</v>
      </c>
    </row>
    <row r="55" spans="1:10" x14ac:dyDescent="0.25">
      <c r="A55" s="20">
        <v>29</v>
      </c>
      <c r="B55" s="20">
        <v>1</v>
      </c>
      <c r="C55" s="21" t="s">
        <v>61</v>
      </c>
      <c r="D55" s="15">
        <v>4413.75</v>
      </c>
      <c r="E55" s="15">
        <v>4675.72</v>
      </c>
      <c r="F55" s="15">
        <f t="shared" si="0"/>
        <v>8827.5</v>
      </c>
      <c r="G55" s="16">
        <f t="shared" si="1"/>
        <v>105930</v>
      </c>
      <c r="H55" s="17">
        <f t="shared" si="2"/>
        <v>9351.44</v>
      </c>
      <c r="I55" s="18">
        <f t="shared" si="3"/>
        <v>2805.4320000000002</v>
      </c>
      <c r="J55" s="15">
        <f t="shared" si="4"/>
        <v>118086.872</v>
      </c>
    </row>
    <row r="56" spans="1:10" x14ac:dyDescent="0.25">
      <c r="A56" s="20">
        <v>29</v>
      </c>
      <c r="B56" s="20">
        <v>1</v>
      </c>
      <c r="C56" s="21" t="s">
        <v>62</v>
      </c>
      <c r="D56" s="15">
        <v>4413.75</v>
      </c>
      <c r="E56" s="15">
        <v>4675.72</v>
      </c>
      <c r="F56" s="15">
        <f t="shared" si="0"/>
        <v>8827.5</v>
      </c>
      <c r="G56" s="16">
        <f t="shared" si="1"/>
        <v>105930</v>
      </c>
      <c r="H56" s="17">
        <f t="shared" si="2"/>
        <v>9351.44</v>
      </c>
      <c r="I56" s="18">
        <f t="shared" si="3"/>
        <v>2805.4320000000002</v>
      </c>
      <c r="J56" s="15">
        <f t="shared" si="4"/>
        <v>118086.872</v>
      </c>
    </row>
    <row r="57" spans="1:10" x14ac:dyDescent="0.25">
      <c r="A57" s="20">
        <v>29</v>
      </c>
      <c r="B57" s="20">
        <v>1</v>
      </c>
      <c r="C57" s="21" t="s">
        <v>63</v>
      </c>
      <c r="D57" s="15">
        <v>4413.75</v>
      </c>
      <c r="E57" s="15">
        <v>4675.72</v>
      </c>
      <c r="F57" s="15">
        <f t="shared" si="0"/>
        <v>8827.5</v>
      </c>
      <c r="G57" s="16">
        <f t="shared" si="1"/>
        <v>105930</v>
      </c>
      <c r="H57" s="17">
        <f t="shared" si="2"/>
        <v>9351.44</v>
      </c>
      <c r="I57" s="18">
        <f t="shared" si="3"/>
        <v>2805.4320000000002</v>
      </c>
      <c r="J57" s="15">
        <f t="shared" si="4"/>
        <v>118086.872</v>
      </c>
    </row>
    <row r="58" spans="1:10" x14ac:dyDescent="0.25">
      <c r="A58" s="20">
        <v>29</v>
      </c>
      <c r="B58" s="20">
        <v>1</v>
      </c>
      <c r="C58" s="21" t="s">
        <v>64</v>
      </c>
      <c r="D58" s="15">
        <v>4413.75</v>
      </c>
      <c r="E58" s="15">
        <v>4675.72</v>
      </c>
      <c r="F58" s="15">
        <f t="shared" si="0"/>
        <v>8827.5</v>
      </c>
      <c r="G58" s="16">
        <f t="shared" si="1"/>
        <v>105930</v>
      </c>
      <c r="H58" s="17">
        <f t="shared" si="2"/>
        <v>9351.44</v>
      </c>
      <c r="I58" s="18">
        <f t="shared" si="3"/>
        <v>2805.4320000000002</v>
      </c>
      <c r="J58" s="15">
        <f t="shared" si="4"/>
        <v>118086.872</v>
      </c>
    </row>
    <row r="59" spans="1:10" ht="26.25" x14ac:dyDescent="0.25">
      <c r="A59" s="20">
        <v>30</v>
      </c>
      <c r="B59" s="20">
        <v>1</v>
      </c>
      <c r="C59" s="21" t="s">
        <v>65</v>
      </c>
      <c r="D59" s="15">
        <v>4250</v>
      </c>
      <c r="E59" s="15">
        <v>4511.97</v>
      </c>
      <c r="F59" s="15">
        <f t="shared" si="0"/>
        <v>8500</v>
      </c>
      <c r="G59" s="16">
        <f t="shared" si="1"/>
        <v>102000</v>
      </c>
      <c r="H59" s="17">
        <f t="shared" si="2"/>
        <v>9023.94</v>
      </c>
      <c r="I59" s="18">
        <f t="shared" si="3"/>
        <v>2707.1820000000002</v>
      </c>
      <c r="J59" s="15">
        <f t="shared" si="4"/>
        <v>113731.122</v>
      </c>
    </row>
    <row r="60" spans="1:10" x14ac:dyDescent="0.25">
      <c r="A60" s="20">
        <v>31</v>
      </c>
      <c r="B60" s="20">
        <v>1</v>
      </c>
      <c r="C60" s="21" t="s">
        <v>66</v>
      </c>
      <c r="D60" s="15">
        <v>4200</v>
      </c>
      <c r="E60" s="15">
        <v>4475.72</v>
      </c>
      <c r="F60" s="15">
        <f t="shared" si="0"/>
        <v>8400</v>
      </c>
      <c r="G60" s="16">
        <f t="shared" si="1"/>
        <v>100800</v>
      </c>
      <c r="H60" s="17">
        <f t="shared" si="2"/>
        <v>8951.44</v>
      </c>
      <c r="I60" s="18">
        <f t="shared" si="3"/>
        <v>2685.4320000000002</v>
      </c>
      <c r="J60" s="15">
        <f t="shared" si="4"/>
        <v>112436.872</v>
      </c>
    </row>
    <row r="61" spans="1:10" x14ac:dyDescent="0.25">
      <c r="A61" s="20">
        <v>31</v>
      </c>
      <c r="B61" s="20">
        <v>1</v>
      </c>
      <c r="C61" s="21" t="s">
        <v>67</v>
      </c>
      <c r="D61" s="15">
        <v>4200</v>
      </c>
      <c r="E61" s="15">
        <v>4475.72</v>
      </c>
      <c r="F61" s="15">
        <f t="shared" si="0"/>
        <v>8400</v>
      </c>
      <c r="G61" s="16">
        <f t="shared" si="1"/>
        <v>100800</v>
      </c>
      <c r="H61" s="17">
        <f t="shared" si="2"/>
        <v>8951.44</v>
      </c>
      <c r="I61" s="18">
        <f t="shared" si="3"/>
        <v>2685.4320000000002</v>
      </c>
      <c r="J61" s="15">
        <f t="shared" si="4"/>
        <v>112436.872</v>
      </c>
    </row>
    <row r="62" spans="1:10" x14ac:dyDescent="0.25">
      <c r="A62" s="20">
        <v>31</v>
      </c>
      <c r="B62" s="20">
        <v>1</v>
      </c>
      <c r="C62" s="21" t="s">
        <v>68</v>
      </c>
      <c r="D62" s="15">
        <v>4200</v>
      </c>
      <c r="E62" s="15">
        <v>4475.72</v>
      </c>
      <c r="F62" s="15">
        <f t="shared" si="0"/>
        <v>8400</v>
      </c>
      <c r="G62" s="16">
        <f t="shared" si="1"/>
        <v>100800</v>
      </c>
      <c r="H62" s="17">
        <f t="shared" si="2"/>
        <v>8951.44</v>
      </c>
      <c r="I62" s="18">
        <f t="shared" si="3"/>
        <v>2685.4320000000002</v>
      </c>
      <c r="J62" s="15">
        <f t="shared" si="4"/>
        <v>112436.872</v>
      </c>
    </row>
    <row r="63" spans="1:10" x14ac:dyDescent="0.25">
      <c r="A63" s="20">
        <v>31</v>
      </c>
      <c r="B63" s="20">
        <v>2</v>
      </c>
      <c r="C63" s="21" t="s">
        <v>69</v>
      </c>
      <c r="D63" s="15">
        <v>4200</v>
      </c>
      <c r="E63" s="15">
        <v>4475.72</v>
      </c>
      <c r="F63" s="15">
        <f t="shared" si="0"/>
        <v>8400</v>
      </c>
      <c r="G63" s="16">
        <f t="shared" si="1"/>
        <v>100800</v>
      </c>
      <c r="H63" s="17">
        <f t="shared" si="2"/>
        <v>8951.44</v>
      </c>
      <c r="I63" s="18">
        <f t="shared" si="3"/>
        <v>2685.4320000000002</v>
      </c>
      <c r="J63" s="15">
        <f t="shared" si="4"/>
        <v>112436.872</v>
      </c>
    </row>
    <row r="64" spans="1:10" x14ac:dyDescent="0.25">
      <c r="A64" s="20">
        <v>32</v>
      </c>
      <c r="B64" s="20">
        <v>1</v>
      </c>
      <c r="C64" s="21" t="s">
        <v>70</v>
      </c>
      <c r="D64" s="15">
        <v>4013.75</v>
      </c>
      <c r="E64" s="15">
        <v>4275.72</v>
      </c>
      <c r="F64" s="15">
        <f t="shared" si="0"/>
        <v>8027.5</v>
      </c>
      <c r="G64" s="16">
        <f t="shared" si="1"/>
        <v>96330</v>
      </c>
      <c r="H64" s="17">
        <f t="shared" si="2"/>
        <v>8551.44</v>
      </c>
      <c r="I64" s="18">
        <f t="shared" si="3"/>
        <v>2565.4320000000002</v>
      </c>
      <c r="J64" s="15">
        <f t="shared" si="4"/>
        <v>107446.872</v>
      </c>
    </row>
    <row r="65" spans="1:10" x14ac:dyDescent="0.25">
      <c r="A65" s="20">
        <v>32</v>
      </c>
      <c r="B65" s="20">
        <v>1</v>
      </c>
      <c r="C65" s="21" t="s">
        <v>71</v>
      </c>
      <c r="D65" s="15">
        <v>4013.75</v>
      </c>
      <c r="E65" s="15">
        <v>3853.8249999999998</v>
      </c>
      <c r="F65" s="15">
        <f>D65*2</f>
        <v>8027.5</v>
      </c>
      <c r="G65" s="16">
        <f>+F65*12</f>
        <v>96330</v>
      </c>
      <c r="H65" s="17">
        <f>+E65*2</f>
        <v>7707.65</v>
      </c>
      <c r="I65" s="18">
        <f>+(E65*2)*0.3</f>
        <v>2312.2949999999996</v>
      </c>
      <c r="J65" s="15">
        <f>G65+H65+I65</f>
        <v>106349.94499999999</v>
      </c>
    </row>
    <row r="66" spans="1:10" x14ac:dyDescent="0.25">
      <c r="A66" s="20">
        <v>32</v>
      </c>
      <c r="B66" s="20">
        <v>1</v>
      </c>
      <c r="C66" s="21" t="s">
        <v>72</v>
      </c>
      <c r="D66" s="15">
        <v>4013.75</v>
      </c>
      <c r="E66" s="15">
        <v>3853.8249999999998</v>
      </c>
      <c r="F66" s="15">
        <f t="shared" ref="F66:F67" si="30">D66*2</f>
        <v>8027.5</v>
      </c>
      <c r="G66" s="16">
        <f t="shared" ref="G66:G67" si="31">+F66*12</f>
        <v>96330</v>
      </c>
      <c r="H66" s="17">
        <f t="shared" ref="H66:H67" si="32">+E66*2</f>
        <v>7707.65</v>
      </c>
      <c r="I66" s="18">
        <f t="shared" ref="I66:I67" si="33">+(E66*2)*0.3</f>
        <v>2312.2949999999996</v>
      </c>
      <c r="J66" s="15">
        <f t="shared" ref="J66:J67" si="34">G66+H66+I66</f>
        <v>106349.94499999999</v>
      </c>
    </row>
    <row r="67" spans="1:10" x14ac:dyDescent="0.25">
      <c r="A67" s="20">
        <v>32</v>
      </c>
      <c r="B67" s="20">
        <v>1</v>
      </c>
      <c r="C67" s="21" t="s">
        <v>73</v>
      </c>
      <c r="D67" s="15">
        <v>4013.75</v>
      </c>
      <c r="E67" s="15">
        <v>3853.8249999999998</v>
      </c>
      <c r="F67" s="15">
        <f t="shared" si="30"/>
        <v>8027.5</v>
      </c>
      <c r="G67" s="16">
        <f t="shared" si="31"/>
        <v>96330</v>
      </c>
      <c r="H67" s="17">
        <f t="shared" si="32"/>
        <v>7707.65</v>
      </c>
      <c r="I67" s="18">
        <f t="shared" si="33"/>
        <v>2312.2949999999996</v>
      </c>
      <c r="J67" s="15">
        <f t="shared" si="34"/>
        <v>106349.94499999999</v>
      </c>
    </row>
    <row r="68" spans="1:10" x14ac:dyDescent="0.25">
      <c r="A68" s="20">
        <v>32</v>
      </c>
      <c r="B68" s="20">
        <v>1</v>
      </c>
      <c r="C68" s="21" t="s">
        <v>74</v>
      </c>
      <c r="D68" s="15">
        <v>4013.75</v>
      </c>
      <c r="E68" s="15">
        <v>3853.8249999999998</v>
      </c>
      <c r="F68" s="15">
        <f t="shared" si="0"/>
        <v>8027.5</v>
      </c>
      <c r="G68" s="16">
        <f t="shared" si="1"/>
        <v>96330</v>
      </c>
      <c r="H68" s="17">
        <f t="shared" si="2"/>
        <v>7707.65</v>
      </c>
      <c r="I68" s="18">
        <f t="shared" si="3"/>
        <v>2312.2949999999996</v>
      </c>
      <c r="J68" s="15">
        <f t="shared" si="4"/>
        <v>106349.94499999999</v>
      </c>
    </row>
    <row r="69" spans="1:10" x14ac:dyDescent="0.25">
      <c r="A69" s="20">
        <v>32</v>
      </c>
      <c r="B69" s="20">
        <v>1</v>
      </c>
      <c r="C69" s="21" t="s">
        <v>75</v>
      </c>
      <c r="D69" s="15">
        <v>4013.75</v>
      </c>
      <c r="E69" s="15">
        <v>3853.8249999999998</v>
      </c>
      <c r="F69" s="15">
        <f t="shared" si="0"/>
        <v>8027.5</v>
      </c>
      <c r="G69" s="16">
        <f t="shared" si="1"/>
        <v>96330</v>
      </c>
      <c r="H69" s="17">
        <f t="shared" si="2"/>
        <v>7707.65</v>
      </c>
      <c r="I69" s="18">
        <f t="shared" si="3"/>
        <v>2312.2949999999996</v>
      </c>
      <c r="J69" s="15">
        <f t="shared" si="4"/>
        <v>106349.94499999999</v>
      </c>
    </row>
    <row r="70" spans="1:10" x14ac:dyDescent="0.25">
      <c r="A70" s="20">
        <v>32</v>
      </c>
      <c r="B70" s="20">
        <v>1</v>
      </c>
      <c r="C70" s="21" t="s">
        <v>76</v>
      </c>
      <c r="D70" s="15">
        <v>4013.75</v>
      </c>
      <c r="E70" s="15">
        <v>4275.72</v>
      </c>
      <c r="F70" s="15">
        <f t="shared" si="0"/>
        <v>8027.5</v>
      </c>
      <c r="G70" s="16">
        <f t="shared" si="1"/>
        <v>96330</v>
      </c>
      <c r="H70" s="17">
        <f t="shared" si="2"/>
        <v>8551.44</v>
      </c>
      <c r="I70" s="18">
        <f t="shared" si="3"/>
        <v>2565.4320000000002</v>
      </c>
      <c r="J70" s="15">
        <f t="shared" si="4"/>
        <v>107446.872</v>
      </c>
    </row>
    <row r="71" spans="1:10" x14ac:dyDescent="0.25">
      <c r="A71" s="20">
        <v>32</v>
      </c>
      <c r="B71" s="20">
        <v>1</v>
      </c>
      <c r="C71" s="21" t="s">
        <v>77</v>
      </c>
      <c r="D71" s="15">
        <v>4013.75</v>
      </c>
      <c r="E71" s="15">
        <v>4275.72</v>
      </c>
      <c r="F71" s="15">
        <f t="shared" ref="F71:F77" si="35">D71*2</f>
        <v>8027.5</v>
      </c>
      <c r="G71" s="16">
        <f t="shared" ref="G71:G77" si="36">+F71*12</f>
        <v>96330</v>
      </c>
      <c r="H71" s="17">
        <f t="shared" ref="H71:H77" si="37">+E71*2</f>
        <v>8551.44</v>
      </c>
      <c r="I71" s="18">
        <f t="shared" ref="I71:I77" si="38">+(E71*2)*0.3</f>
        <v>2565.4320000000002</v>
      </c>
      <c r="J71" s="15">
        <f t="shared" ref="J71:J77" si="39">G71+H71+I71</f>
        <v>107446.872</v>
      </c>
    </row>
    <row r="72" spans="1:10" x14ac:dyDescent="0.25">
      <c r="A72" s="20">
        <v>32</v>
      </c>
      <c r="B72" s="20">
        <v>1</v>
      </c>
      <c r="C72" s="21" t="s">
        <v>78</v>
      </c>
      <c r="D72" s="15">
        <v>4013.75</v>
      </c>
      <c r="E72" s="15">
        <v>3853.8249999999998</v>
      </c>
      <c r="F72" s="15">
        <f t="shared" si="35"/>
        <v>8027.5</v>
      </c>
      <c r="G72" s="16">
        <f t="shared" si="36"/>
        <v>96330</v>
      </c>
      <c r="H72" s="17">
        <f t="shared" si="37"/>
        <v>7707.65</v>
      </c>
      <c r="I72" s="18">
        <f t="shared" si="38"/>
        <v>2312.2949999999996</v>
      </c>
      <c r="J72" s="15">
        <f t="shared" si="39"/>
        <v>106349.94499999999</v>
      </c>
    </row>
    <row r="73" spans="1:10" x14ac:dyDescent="0.25">
      <c r="A73" s="20">
        <v>32</v>
      </c>
      <c r="B73" s="20">
        <v>1</v>
      </c>
      <c r="C73" s="21" t="s">
        <v>79</v>
      </c>
      <c r="D73" s="15">
        <v>4013.75</v>
      </c>
      <c r="E73" s="15">
        <v>4275.72</v>
      </c>
      <c r="F73" s="15">
        <f t="shared" si="35"/>
        <v>8027.5</v>
      </c>
      <c r="G73" s="16">
        <f t="shared" si="36"/>
        <v>96330</v>
      </c>
      <c r="H73" s="17">
        <f t="shared" si="37"/>
        <v>8551.44</v>
      </c>
      <c r="I73" s="18">
        <f t="shared" si="38"/>
        <v>2565.4320000000002</v>
      </c>
      <c r="J73" s="15">
        <f t="shared" si="39"/>
        <v>107446.872</v>
      </c>
    </row>
    <row r="74" spans="1:10" x14ac:dyDescent="0.25">
      <c r="A74" s="20">
        <v>32</v>
      </c>
      <c r="B74" s="20">
        <v>1</v>
      </c>
      <c r="C74" s="21" t="s">
        <v>80</v>
      </c>
      <c r="D74" s="15">
        <v>4013.75</v>
      </c>
      <c r="E74" s="15">
        <v>4275.72</v>
      </c>
      <c r="F74" s="15">
        <f t="shared" si="35"/>
        <v>8027.5</v>
      </c>
      <c r="G74" s="16">
        <f t="shared" si="36"/>
        <v>96330</v>
      </c>
      <c r="H74" s="17">
        <f t="shared" si="37"/>
        <v>8551.44</v>
      </c>
      <c r="I74" s="18">
        <f t="shared" si="38"/>
        <v>2565.4320000000002</v>
      </c>
      <c r="J74" s="15">
        <f t="shared" si="39"/>
        <v>107446.872</v>
      </c>
    </row>
    <row r="75" spans="1:10" x14ac:dyDescent="0.25">
      <c r="A75" s="20">
        <v>32</v>
      </c>
      <c r="B75" s="20">
        <v>1</v>
      </c>
      <c r="C75" s="21" t="s">
        <v>81</v>
      </c>
      <c r="D75" s="15">
        <v>4013.75</v>
      </c>
      <c r="E75" s="15">
        <v>3853.8249999999998</v>
      </c>
      <c r="F75" s="15">
        <f t="shared" si="35"/>
        <v>8027.5</v>
      </c>
      <c r="G75" s="16">
        <f t="shared" si="36"/>
        <v>96330</v>
      </c>
      <c r="H75" s="17">
        <f t="shared" si="37"/>
        <v>7707.65</v>
      </c>
      <c r="I75" s="18">
        <f t="shared" si="38"/>
        <v>2312.2949999999996</v>
      </c>
      <c r="J75" s="15">
        <f t="shared" si="39"/>
        <v>106349.94499999999</v>
      </c>
    </row>
    <row r="76" spans="1:10" x14ac:dyDescent="0.25">
      <c r="A76" s="20">
        <v>33</v>
      </c>
      <c r="B76" s="20">
        <v>1</v>
      </c>
      <c r="C76" s="21" t="s">
        <v>82</v>
      </c>
      <c r="D76" s="15">
        <v>3850</v>
      </c>
      <c r="E76" s="15">
        <v>3895.9</v>
      </c>
      <c r="F76" s="15">
        <f t="shared" si="35"/>
        <v>7700</v>
      </c>
      <c r="G76" s="16">
        <f t="shared" si="36"/>
        <v>92400</v>
      </c>
      <c r="H76" s="17">
        <f t="shared" si="37"/>
        <v>7791.8</v>
      </c>
      <c r="I76" s="18">
        <f t="shared" si="38"/>
        <v>2337.54</v>
      </c>
      <c r="J76" s="15">
        <f t="shared" si="39"/>
        <v>102529.34</v>
      </c>
    </row>
    <row r="77" spans="1:10" x14ac:dyDescent="0.25">
      <c r="A77" s="20">
        <v>34</v>
      </c>
      <c r="B77" s="20">
        <v>1</v>
      </c>
      <c r="C77" s="21" t="s">
        <v>83</v>
      </c>
      <c r="D77" s="15">
        <v>3750</v>
      </c>
      <c r="E77" s="15">
        <v>3853.8249999999998</v>
      </c>
      <c r="F77" s="15">
        <f t="shared" si="35"/>
        <v>7500</v>
      </c>
      <c r="G77" s="16">
        <f t="shared" si="36"/>
        <v>90000</v>
      </c>
      <c r="H77" s="17">
        <f t="shared" si="37"/>
        <v>7707.65</v>
      </c>
      <c r="I77" s="18">
        <f t="shared" si="38"/>
        <v>2312.2949999999996</v>
      </c>
      <c r="J77" s="15">
        <f t="shared" si="39"/>
        <v>100019.94499999999</v>
      </c>
    </row>
    <row r="78" spans="1:10" x14ac:dyDescent="0.25">
      <c r="A78" s="20">
        <v>34</v>
      </c>
      <c r="B78" s="20">
        <v>1</v>
      </c>
      <c r="C78" s="21" t="s">
        <v>84</v>
      </c>
      <c r="D78" s="15">
        <v>3750</v>
      </c>
      <c r="E78" s="15">
        <v>3853.8249999999998</v>
      </c>
      <c r="F78" s="15">
        <f>D78*2</f>
        <v>7500</v>
      </c>
      <c r="G78" s="16">
        <f>+F78*12</f>
        <v>90000</v>
      </c>
      <c r="H78" s="17">
        <f>+E78*2</f>
        <v>7707.65</v>
      </c>
      <c r="I78" s="18">
        <f>+(E78*2)*0.3</f>
        <v>2312.2949999999996</v>
      </c>
      <c r="J78" s="15">
        <f>G78+H78+I78</f>
        <v>100019.94499999999</v>
      </c>
    </row>
    <row r="79" spans="1:10" x14ac:dyDescent="0.25">
      <c r="A79" s="20">
        <v>34</v>
      </c>
      <c r="B79" s="20">
        <v>1</v>
      </c>
      <c r="C79" s="21" t="s">
        <v>85</v>
      </c>
      <c r="D79" s="15">
        <v>3750</v>
      </c>
      <c r="E79" s="15">
        <v>3853.8249999999998</v>
      </c>
      <c r="F79" s="15">
        <f t="shared" ref="F79:F142" si="40">D79*2</f>
        <v>7500</v>
      </c>
      <c r="G79" s="16">
        <f t="shared" ref="G79:G142" si="41">+F79*12</f>
        <v>90000</v>
      </c>
      <c r="H79" s="17">
        <f t="shared" ref="H79:H142" si="42">+E79*2</f>
        <v>7707.65</v>
      </c>
      <c r="I79" s="18">
        <f t="shared" ref="I79:I142" si="43">+(E79*2)*0.3</f>
        <v>2312.2949999999996</v>
      </c>
      <c r="J79" s="15">
        <f t="shared" ref="J79:J142" si="44">G79+H79+I79</f>
        <v>100019.94499999999</v>
      </c>
    </row>
    <row r="80" spans="1:10" x14ac:dyDescent="0.25">
      <c r="A80" s="20">
        <v>34</v>
      </c>
      <c r="B80" s="20">
        <v>1</v>
      </c>
      <c r="C80" s="21" t="s">
        <v>86</v>
      </c>
      <c r="D80" s="15">
        <v>3750</v>
      </c>
      <c r="E80" s="15">
        <v>3482.63</v>
      </c>
      <c r="F80" s="15">
        <f t="shared" si="40"/>
        <v>7500</v>
      </c>
      <c r="G80" s="16">
        <f t="shared" si="41"/>
        <v>90000</v>
      </c>
      <c r="H80" s="17">
        <f t="shared" si="42"/>
        <v>6965.26</v>
      </c>
      <c r="I80" s="18">
        <f t="shared" si="43"/>
        <v>2089.578</v>
      </c>
      <c r="J80" s="15">
        <f t="shared" si="44"/>
        <v>99054.837999999989</v>
      </c>
    </row>
    <row r="81" spans="1:10" x14ac:dyDescent="0.25">
      <c r="A81" s="20">
        <v>34</v>
      </c>
      <c r="B81" s="20">
        <v>1</v>
      </c>
      <c r="C81" s="21" t="s">
        <v>87</v>
      </c>
      <c r="D81" s="15">
        <v>3750</v>
      </c>
      <c r="E81" s="15">
        <v>3482.63</v>
      </c>
      <c r="F81" s="15">
        <f t="shared" si="40"/>
        <v>7500</v>
      </c>
      <c r="G81" s="16">
        <f t="shared" si="41"/>
        <v>90000</v>
      </c>
      <c r="H81" s="17">
        <f t="shared" si="42"/>
        <v>6965.26</v>
      </c>
      <c r="I81" s="18">
        <f t="shared" si="43"/>
        <v>2089.578</v>
      </c>
      <c r="J81" s="15">
        <f t="shared" si="44"/>
        <v>99054.837999999989</v>
      </c>
    </row>
    <row r="82" spans="1:10" x14ac:dyDescent="0.25">
      <c r="A82" s="20">
        <v>34</v>
      </c>
      <c r="B82" s="20">
        <v>1</v>
      </c>
      <c r="C82" s="21" t="s">
        <v>88</v>
      </c>
      <c r="D82" s="15">
        <v>3750</v>
      </c>
      <c r="E82" s="15">
        <v>3482.63</v>
      </c>
      <c r="F82" s="15">
        <f t="shared" si="40"/>
        <v>7500</v>
      </c>
      <c r="G82" s="16">
        <f t="shared" si="41"/>
        <v>90000</v>
      </c>
      <c r="H82" s="17">
        <f t="shared" si="42"/>
        <v>6965.26</v>
      </c>
      <c r="I82" s="18">
        <f t="shared" si="43"/>
        <v>2089.578</v>
      </c>
      <c r="J82" s="15">
        <f t="shared" si="44"/>
        <v>99054.837999999989</v>
      </c>
    </row>
    <row r="83" spans="1:10" x14ac:dyDescent="0.25">
      <c r="A83" s="20">
        <v>35</v>
      </c>
      <c r="B83" s="20">
        <v>1</v>
      </c>
      <c r="C83" s="21" t="s">
        <v>89</v>
      </c>
      <c r="D83" s="15">
        <v>3700</v>
      </c>
      <c r="E83" s="15">
        <v>3759.6499999999996</v>
      </c>
      <c r="F83" s="15">
        <f t="shared" si="40"/>
        <v>7400</v>
      </c>
      <c r="G83" s="16">
        <f t="shared" si="41"/>
        <v>88800</v>
      </c>
      <c r="H83" s="17">
        <f t="shared" si="42"/>
        <v>7519.2999999999993</v>
      </c>
      <c r="I83" s="18">
        <f t="shared" si="43"/>
        <v>2255.7899999999995</v>
      </c>
      <c r="J83" s="15">
        <f t="shared" si="44"/>
        <v>98575.09</v>
      </c>
    </row>
    <row r="84" spans="1:10" x14ac:dyDescent="0.25">
      <c r="A84" s="20">
        <v>36</v>
      </c>
      <c r="B84" s="20">
        <v>1</v>
      </c>
      <c r="C84" s="21" t="s">
        <v>90</v>
      </c>
      <c r="D84" s="15">
        <v>3650</v>
      </c>
      <c r="E84" s="15">
        <v>3650</v>
      </c>
      <c r="F84" s="15">
        <f>D84*2</f>
        <v>7300</v>
      </c>
      <c r="G84" s="16">
        <f>+F84*12</f>
        <v>87600</v>
      </c>
      <c r="H84" s="17">
        <f>+E84*2</f>
        <v>7300</v>
      </c>
      <c r="I84" s="18">
        <f>+(E84*2)*0.3</f>
        <v>2190</v>
      </c>
      <c r="J84" s="15">
        <f>G84+H84+I84</f>
        <v>97090</v>
      </c>
    </row>
    <row r="85" spans="1:10" x14ac:dyDescent="0.25">
      <c r="A85" s="20">
        <v>37</v>
      </c>
      <c r="B85" s="20">
        <v>1</v>
      </c>
      <c r="C85" s="21" t="s">
        <v>91</v>
      </c>
      <c r="D85" s="15">
        <v>3600</v>
      </c>
      <c r="E85" s="15">
        <v>3600</v>
      </c>
      <c r="F85" s="15">
        <f>D85*2</f>
        <v>7200</v>
      </c>
      <c r="G85" s="16">
        <f>+F85*12</f>
        <v>86400</v>
      </c>
      <c r="H85" s="17">
        <f>+E85*2</f>
        <v>7200</v>
      </c>
      <c r="I85" s="18">
        <f>+(E85*2)*0.3</f>
        <v>2160</v>
      </c>
      <c r="J85" s="15">
        <f>G85+H85+I85</f>
        <v>95760</v>
      </c>
    </row>
    <row r="86" spans="1:10" ht="26.25" x14ac:dyDescent="0.25">
      <c r="A86" s="20">
        <v>37</v>
      </c>
      <c r="B86" s="20">
        <v>1</v>
      </c>
      <c r="C86" s="21" t="s">
        <v>92</v>
      </c>
      <c r="D86" s="15">
        <v>3600</v>
      </c>
      <c r="E86" s="15">
        <v>3600</v>
      </c>
      <c r="F86" s="15">
        <f>D86*2</f>
        <v>7200</v>
      </c>
      <c r="G86" s="16">
        <f>+F86*12</f>
        <v>86400</v>
      </c>
      <c r="H86" s="17">
        <f>+E86*2</f>
        <v>7200</v>
      </c>
      <c r="I86" s="18">
        <f>+(E86*2)*0.3</f>
        <v>2160</v>
      </c>
      <c r="J86" s="15">
        <f>G86+H86+I86</f>
        <v>95760</v>
      </c>
    </row>
    <row r="87" spans="1:10" x14ac:dyDescent="0.25">
      <c r="A87" s="20"/>
      <c r="B87" s="20">
        <v>1</v>
      </c>
      <c r="C87" s="21" t="s">
        <v>93</v>
      </c>
      <c r="D87" s="15">
        <v>3600</v>
      </c>
      <c r="E87" s="15">
        <v>3600</v>
      </c>
      <c r="F87" s="15">
        <f>D87*2</f>
        <v>7200</v>
      </c>
      <c r="G87" s="16">
        <f>+F87*12</f>
        <v>86400</v>
      </c>
      <c r="H87" s="17">
        <f>+E87*2</f>
        <v>7200</v>
      </c>
      <c r="I87" s="18">
        <f>+(E87*2)*0.3</f>
        <v>2160</v>
      </c>
      <c r="J87" s="15">
        <f>G87+H87+I87</f>
        <v>95760</v>
      </c>
    </row>
    <row r="88" spans="1:10" x14ac:dyDescent="0.25">
      <c r="A88" s="20">
        <v>38</v>
      </c>
      <c r="B88" s="20">
        <v>2</v>
      </c>
      <c r="C88" s="21" t="s">
        <v>94</v>
      </c>
      <c r="D88" s="15">
        <v>3550</v>
      </c>
      <c r="E88" s="15">
        <v>3600</v>
      </c>
      <c r="F88" s="15">
        <f>D88*2</f>
        <v>7100</v>
      </c>
      <c r="G88" s="16">
        <f>+F88*12</f>
        <v>85200</v>
      </c>
      <c r="H88" s="17">
        <f>+E88*2</f>
        <v>7200</v>
      </c>
      <c r="I88" s="18">
        <f>+(E88*2)*0.3</f>
        <v>2160</v>
      </c>
      <c r="J88" s="15">
        <f>G88+H88+I88</f>
        <v>94560</v>
      </c>
    </row>
    <row r="89" spans="1:10" x14ac:dyDescent="0.25">
      <c r="A89" s="20">
        <v>39</v>
      </c>
      <c r="B89" s="20">
        <v>1</v>
      </c>
      <c r="C89" s="22" t="s">
        <v>95</v>
      </c>
      <c r="D89" s="15">
        <v>3500</v>
      </c>
      <c r="E89" s="15">
        <v>3482.625</v>
      </c>
      <c r="F89" s="15">
        <f t="shared" ref="F89" si="45">D89*2</f>
        <v>7000</v>
      </c>
      <c r="G89" s="16">
        <f t="shared" ref="G89" si="46">+F89*12</f>
        <v>84000</v>
      </c>
      <c r="H89" s="17">
        <f t="shared" ref="H89" si="47">+E89*2</f>
        <v>6965.25</v>
      </c>
      <c r="I89" s="18">
        <f t="shared" ref="I89" si="48">+(E89*2)*0.3</f>
        <v>2089.5749999999998</v>
      </c>
      <c r="J89" s="15">
        <f t="shared" ref="J89" si="49">G89+H89+I89</f>
        <v>93054.824999999997</v>
      </c>
    </row>
    <row r="90" spans="1:10" x14ac:dyDescent="0.25">
      <c r="A90" s="20">
        <v>39</v>
      </c>
      <c r="B90" s="20">
        <v>1</v>
      </c>
      <c r="C90" s="22" t="s">
        <v>96</v>
      </c>
      <c r="D90" s="15">
        <v>3500</v>
      </c>
      <c r="E90" s="15">
        <v>3482.625</v>
      </c>
      <c r="F90" s="15">
        <f t="shared" si="40"/>
        <v>7000</v>
      </c>
      <c r="G90" s="16">
        <f t="shared" si="41"/>
        <v>84000</v>
      </c>
      <c r="H90" s="17">
        <f t="shared" si="42"/>
        <v>6965.25</v>
      </c>
      <c r="I90" s="18">
        <f t="shared" si="43"/>
        <v>2089.5749999999998</v>
      </c>
      <c r="J90" s="15">
        <f t="shared" si="44"/>
        <v>93054.824999999997</v>
      </c>
    </row>
    <row r="91" spans="1:10" x14ac:dyDescent="0.25">
      <c r="A91" s="20">
        <v>39</v>
      </c>
      <c r="B91" s="20">
        <v>1</v>
      </c>
      <c r="C91" s="21" t="s">
        <v>97</v>
      </c>
      <c r="D91" s="15">
        <v>3500</v>
      </c>
      <c r="E91" s="15">
        <v>3482.625</v>
      </c>
      <c r="F91" s="15">
        <f t="shared" si="40"/>
        <v>7000</v>
      </c>
      <c r="G91" s="16">
        <f t="shared" si="41"/>
        <v>84000</v>
      </c>
      <c r="H91" s="17">
        <f t="shared" si="42"/>
        <v>6965.25</v>
      </c>
      <c r="I91" s="18">
        <f t="shared" si="43"/>
        <v>2089.5749999999998</v>
      </c>
      <c r="J91" s="15">
        <f t="shared" si="44"/>
        <v>93054.824999999997</v>
      </c>
    </row>
    <row r="92" spans="1:10" x14ac:dyDescent="0.25">
      <c r="A92" s="20">
        <v>39</v>
      </c>
      <c r="B92" s="20">
        <v>1</v>
      </c>
      <c r="C92" s="21" t="s">
        <v>98</v>
      </c>
      <c r="D92" s="15">
        <v>3500</v>
      </c>
      <c r="E92" s="15">
        <v>3482.625</v>
      </c>
      <c r="F92" s="15">
        <f t="shared" si="40"/>
        <v>7000</v>
      </c>
      <c r="G92" s="16">
        <f t="shared" si="41"/>
        <v>84000</v>
      </c>
      <c r="H92" s="17">
        <f t="shared" si="42"/>
        <v>6965.25</v>
      </c>
      <c r="I92" s="18">
        <f t="shared" si="43"/>
        <v>2089.5749999999998</v>
      </c>
      <c r="J92" s="15">
        <f t="shared" si="44"/>
        <v>93054.824999999997</v>
      </c>
    </row>
    <row r="93" spans="1:10" x14ac:dyDescent="0.25">
      <c r="A93" s="20">
        <v>39</v>
      </c>
      <c r="B93" s="20">
        <v>2</v>
      </c>
      <c r="C93" s="21" t="s">
        <v>99</v>
      </c>
      <c r="D93" s="15">
        <v>3500</v>
      </c>
      <c r="E93" s="15">
        <v>3482.625</v>
      </c>
      <c r="F93" s="15">
        <f t="shared" si="40"/>
        <v>7000</v>
      </c>
      <c r="G93" s="16">
        <f t="shared" si="41"/>
        <v>84000</v>
      </c>
      <c r="H93" s="17">
        <f t="shared" si="42"/>
        <v>6965.25</v>
      </c>
      <c r="I93" s="18">
        <f t="shared" si="43"/>
        <v>2089.5749999999998</v>
      </c>
      <c r="J93" s="15">
        <f t="shared" si="44"/>
        <v>93054.824999999997</v>
      </c>
    </row>
    <row r="94" spans="1:10" x14ac:dyDescent="0.25">
      <c r="A94" s="20">
        <v>39</v>
      </c>
      <c r="B94" s="20">
        <v>1</v>
      </c>
      <c r="C94" s="21" t="s">
        <v>100</v>
      </c>
      <c r="D94" s="15">
        <v>3500</v>
      </c>
      <c r="E94" s="15">
        <v>3482.63</v>
      </c>
      <c r="F94" s="15">
        <f t="shared" si="40"/>
        <v>7000</v>
      </c>
      <c r="G94" s="16">
        <f t="shared" si="41"/>
        <v>84000</v>
      </c>
      <c r="H94" s="17">
        <f t="shared" si="42"/>
        <v>6965.26</v>
      </c>
      <c r="I94" s="18">
        <f t="shared" si="43"/>
        <v>2089.578</v>
      </c>
      <c r="J94" s="15">
        <f t="shared" si="44"/>
        <v>93054.837999999989</v>
      </c>
    </row>
    <row r="95" spans="1:10" x14ac:dyDescent="0.25">
      <c r="A95" s="20">
        <v>39</v>
      </c>
      <c r="B95" s="20">
        <v>4</v>
      </c>
      <c r="C95" s="21" t="s">
        <v>101</v>
      </c>
      <c r="D95" s="15">
        <v>3500</v>
      </c>
      <c r="E95" s="15">
        <v>3482.625</v>
      </c>
      <c r="F95" s="15">
        <f t="shared" si="40"/>
        <v>7000</v>
      </c>
      <c r="G95" s="16">
        <f t="shared" si="41"/>
        <v>84000</v>
      </c>
      <c r="H95" s="17">
        <f t="shared" si="42"/>
        <v>6965.25</v>
      </c>
      <c r="I95" s="18">
        <f t="shared" si="43"/>
        <v>2089.5749999999998</v>
      </c>
      <c r="J95" s="15">
        <f t="shared" si="44"/>
        <v>93054.824999999997</v>
      </c>
    </row>
    <row r="96" spans="1:10" x14ac:dyDescent="0.25">
      <c r="A96" s="20">
        <v>39</v>
      </c>
      <c r="B96" s="20">
        <v>1</v>
      </c>
      <c r="C96" s="21" t="s">
        <v>102</v>
      </c>
      <c r="D96" s="15">
        <v>3500</v>
      </c>
      <c r="E96" s="15">
        <v>3482.625</v>
      </c>
      <c r="F96" s="15">
        <f t="shared" si="40"/>
        <v>7000</v>
      </c>
      <c r="G96" s="16">
        <f t="shared" si="41"/>
        <v>84000</v>
      </c>
      <c r="H96" s="17">
        <f t="shared" si="42"/>
        <v>6965.25</v>
      </c>
      <c r="I96" s="18">
        <f t="shared" si="43"/>
        <v>2089.5749999999998</v>
      </c>
      <c r="J96" s="15">
        <f t="shared" si="44"/>
        <v>93054.824999999997</v>
      </c>
    </row>
    <row r="97" spans="1:10" x14ac:dyDescent="0.25">
      <c r="A97" s="20">
        <v>39</v>
      </c>
      <c r="B97" s="20">
        <v>1</v>
      </c>
      <c r="C97" s="21" t="s">
        <v>103</v>
      </c>
      <c r="D97" s="15">
        <v>3500</v>
      </c>
      <c r="E97" s="15">
        <v>3482.625</v>
      </c>
      <c r="F97" s="15">
        <f t="shared" si="40"/>
        <v>7000</v>
      </c>
      <c r="G97" s="16">
        <f t="shared" si="41"/>
        <v>84000</v>
      </c>
      <c r="H97" s="17">
        <f t="shared" si="42"/>
        <v>6965.25</v>
      </c>
      <c r="I97" s="18">
        <f t="shared" si="43"/>
        <v>2089.5749999999998</v>
      </c>
      <c r="J97" s="15">
        <f t="shared" si="44"/>
        <v>93054.824999999997</v>
      </c>
    </row>
    <row r="98" spans="1:10" x14ac:dyDescent="0.25">
      <c r="A98" s="20">
        <v>40</v>
      </c>
      <c r="B98" s="20">
        <v>1</v>
      </c>
      <c r="C98" s="21" t="s">
        <v>104</v>
      </c>
      <c r="D98" s="15">
        <v>3441.32</v>
      </c>
      <c r="E98" s="15">
        <v>3441.32</v>
      </c>
      <c r="F98" s="15">
        <f t="shared" si="40"/>
        <v>6882.64</v>
      </c>
      <c r="G98" s="16">
        <f t="shared" si="41"/>
        <v>82591.680000000008</v>
      </c>
      <c r="H98" s="17">
        <f t="shared" si="42"/>
        <v>6882.64</v>
      </c>
      <c r="I98" s="18">
        <f t="shared" si="43"/>
        <v>2064.7919999999999</v>
      </c>
      <c r="J98" s="15">
        <f t="shared" si="44"/>
        <v>91539.112000000008</v>
      </c>
    </row>
    <row r="99" spans="1:10" x14ac:dyDescent="0.25">
      <c r="A99" s="20">
        <v>40</v>
      </c>
      <c r="B99" s="20">
        <v>3</v>
      </c>
      <c r="C99" s="21" t="s">
        <v>105</v>
      </c>
      <c r="D99" s="15">
        <v>3441.32</v>
      </c>
      <c r="E99" s="15">
        <v>3441.32</v>
      </c>
      <c r="F99" s="15">
        <f t="shared" si="40"/>
        <v>6882.64</v>
      </c>
      <c r="G99" s="16">
        <f t="shared" si="41"/>
        <v>82591.680000000008</v>
      </c>
      <c r="H99" s="17">
        <f t="shared" si="42"/>
        <v>6882.64</v>
      </c>
      <c r="I99" s="18">
        <f t="shared" si="43"/>
        <v>2064.7919999999999</v>
      </c>
      <c r="J99" s="15">
        <f t="shared" si="44"/>
        <v>91539.112000000008</v>
      </c>
    </row>
    <row r="100" spans="1:10" x14ac:dyDescent="0.25">
      <c r="A100" s="20">
        <v>40</v>
      </c>
      <c r="B100" s="20">
        <v>2</v>
      </c>
      <c r="C100" s="21" t="s">
        <v>106</v>
      </c>
      <c r="D100" s="15">
        <v>3412</v>
      </c>
      <c r="E100" s="15">
        <v>3439.0050000000001</v>
      </c>
      <c r="F100" s="15">
        <f t="shared" si="40"/>
        <v>6824</v>
      </c>
      <c r="G100" s="16">
        <f t="shared" si="41"/>
        <v>81888</v>
      </c>
      <c r="H100" s="17">
        <f t="shared" si="42"/>
        <v>6878.01</v>
      </c>
      <c r="I100" s="18">
        <f t="shared" si="43"/>
        <v>2063.4029999999998</v>
      </c>
      <c r="J100" s="15">
        <f t="shared" si="44"/>
        <v>90829.413</v>
      </c>
    </row>
    <row r="101" spans="1:10" x14ac:dyDescent="0.25">
      <c r="A101" s="20">
        <v>41</v>
      </c>
      <c r="B101" s="20">
        <v>1</v>
      </c>
      <c r="C101" s="21" t="s">
        <v>107</v>
      </c>
      <c r="D101" s="15">
        <v>3400</v>
      </c>
      <c r="E101" s="15">
        <v>3400</v>
      </c>
      <c r="F101" s="15">
        <f t="shared" si="40"/>
        <v>6800</v>
      </c>
      <c r="G101" s="16">
        <f t="shared" si="41"/>
        <v>81600</v>
      </c>
      <c r="H101" s="17">
        <f t="shared" si="42"/>
        <v>6800</v>
      </c>
      <c r="I101" s="18">
        <f t="shared" si="43"/>
        <v>2040</v>
      </c>
      <c r="J101" s="15">
        <f t="shared" si="44"/>
        <v>90440</v>
      </c>
    </row>
    <row r="102" spans="1:10" x14ac:dyDescent="0.25">
      <c r="A102" s="20">
        <v>42</v>
      </c>
      <c r="B102" s="20">
        <v>1</v>
      </c>
      <c r="C102" s="21" t="s">
        <v>108</v>
      </c>
      <c r="D102" s="15">
        <v>3300</v>
      </c>
      <c r="E102" s="15">
        <v>3319.9349999999995</v>
      </c>
      <c r="F102" s="15">
        <f t="shared" si="40"/>
        <v>6600</v>
      </c>
      <c r="G102" s="16">
        <f t="shared" si="41"/>
        <v>79200</v>
      </c>
      <c r="H102" s="17">
        <f t="shared" si="42"/>
        <v>6639.869999999999</v>
      </c>
      <c r="I102" s="18">
        <f t="shared" si="43"/>
        <v>1991.9609999999996</v>
      </c>
      <c r="J102" s="15">
        <f t="shared" si="44"/>
        <v>87831.830999999991</v>
      </c>
    </row>
    <row r="103" spans="1:10" x14ac:dyDescent="0.25">
      <c r="A103" s="20">
        <v>43</v>
      </c>
      <c r="B103" s="20">
        <v>3</v>
      </c>
      <c r="C103" s="21" t="s">
        <v>109</v>
      </c>
      <c r="D103" s="15">
        <v>3276</v>
      </c>
      <c r="E103" s="15">
        <v>3303.01</v>
      </c>
      <c r="F103" s="15">
        <f t="shared" si="40"/>
        <v>6552</v>
      </c>
      <c r="G103" s="16">
        <f t="shared" si="41"/>
        <v>78624</v>
      </c>
      <c r="H103" s="17">
        <f t="shared" si="42"/>
        <v>6606.02</v>
      </c>
      <c r="I103" s="18">
        <f t="shared" si="43"/>
        <v>1981.806</v>
      </c>
      <c r="J103" s="15">
        <f t="shared" si="44"/>
        <v>87211.826000000001</v>
      </c>
    </row>
    <row r="104" spans="1:10" x14ac:dyDescent="0.25">
      <c r="A104" s="20">
        <v>43</v>
      </c>
      <c r="B104" s="20">
        <v>2</v>
      </c>
      <c r="C104" s="21" t="s">
        <v>110</v>
      </c>
      <c r="D104" s="15">
        <v>3276</v>
      </c>
      <c r="E104" s="15">
        <v>3303.01</v>
      </c>
      <c r="F104" s="15">
        <f>D104*2</f>
        <v>6552</v>
      </c>
      <c r="G104" s="16">
        <f>+F104*12</f>
        <v>78624</v>
      </c>
      <c r="H104" s="17">
        <f>+E104*2</f>
        <v>6606.02</v>
      </c>
      <c r="I104" s="18">
        <f>+(E104*2)*0.3</f>
        <v>1981.806</v>
      </c>
      <c r="J104" s="15">
        <f>G104+H104+I104</f>
        <v>87211.826000000001</v>
      </c>
    </row>
    <row r="105" spans="1:10" x14ac:dyDescent="0.25">
      <c r="A105" s="20">
        <v>43</v>
      </c>
      <c r="B105" s="20">
        <v>1</v>
      </c>
      <c r="C105" s="21" t="s">
        <v>111</v>
      </c>
      <c r="D105" s="15">
        <v>3276</v>
      </c>
      <c r="E105" s="15">
        <v>3303.01</v>
      </c>
      <c r="F105" s="15">
        <f t="shared" si="40"/>
        <v>6552</v>
      </c>
      <c r="G105" s="16">
        <f t="shared" si="41"/>
        <v>78624</v>
      </c>
      <c r="H105" s="17">
        <f t="shared" si="42"/>
        <v>6606.02</v>
      </c>
      <c r="I105" s="18">
        <f t="shared" si="43"/>
        <v>1981.806</v>
      </c>
      <c r="J105" s="15">
        <f t="shared" si="44"/>
        <v>87211.826000000001</v>
      </c>
    </row>
    <row r="106" spans="1:10" x14ac:dyDescent="0.25">
      <c r="A106" s="20">
        <v>44</v>
      </c>
      <c r="B106" s="20">
        <v>1</v>
      </c>
      <c r="C106" s="21" t="s">
        <v>112</v>
      </c>
      <c r="D106" s="15">
        <v>3250</v>
      </c>
      <c r="E106" s="15">
        <v>3234.81</v>
      </c>
      <c r="F106" s="15">
        <f>D106*2</f>
        <v>6500</v>
      </c>
      <c r="G106" s="16">
        <f>+F106*12</f>
        <v>78000</v>
      </c>
      <c r="H106" s="17">
        <f>+E106*2</f>
        <v>6469.62</v>
      </c>
      <c r="I106" s="18">
        <f>+(E106*2)*0.3</f>
        <v>1940.886</v>
      </c>
      <c r="J106" s="15">
        <f>G106+H106+I106</f>
        <v>86410.505999999994</v>
      </c>
    </row>
    <row r="107" spans="1:10" x14ac:dyDescent="0.25">
      <c r="A107" s="20">
        <v>44</v>
      </c>
      <c r="B107" s="20">
        <v>1</v>
      </c>
      <c r="C107" s="21" t="s">
        <v>113</v>
      </c>
      <c r="D107" s="15">
        <v>3250</v>
      </c>
      <c r="E107" s="15">
        <v>3234.81</v>
      </c>
      <c r="F107" s="15">
        <f>D107*2</f>
        <v>6500</v>
      </c>
      <c r="G107" s="16">
        <f>+F107*12</f>
        <v>78000</v>
      </c>
      <c r="H107" s="17">
        <f>+E107*2</f>
        <v>6469.62</v>
      </c>
      <c r="I107" s="18">
        <f>+(E107*2)*0.3</f>
        <v>1940.886</v>
      </c>
      <c r="J107" s="15">
        <f>G107+H107+I107</f>
        <v>86410.505999999994</v>
      </c>
    </row>
    <row r="108" spans="1:10" x14ac:dyDescent="0.25">
      <c r="A108" s="20">
        <v>44</v>
      </c>
      <c r="B108" s="20">
        <v>2</v>
      </c>
      <c r="C108" s="21" t="s">
        <v>114</v>
      </c>
      <c r="D108" s="15">
        <v>3250</v>
      </c>
      <c r="E108" s="15">
        <v>3234.81</v>
      </c>
      <c r="F108" s="15">
        <f>D108*2</f>
        <v>6500</v>
      </c>
      <c r="G108" s="16">
        <f>+F108*12</f>
        <v>78000</v>
      </c>
      <c r="H108" s="17">
        <f>+E108*2</f>
        <v>6469.62</v>
      </c>
      <c r="I108" s="18">
        <f>+(E108*2)*0.3</f>
        <v>1940.886</v>
      </c>
      <c r="J108" s="15">
        <f>G108+H108+I108</f>
        <v>86410.505999999994</v>
      </c>
    </row>
    <row r="109" spans="1:10" x14ac:dyDescent="0.25">
      <c r="A109" s="20">
        <v>44</v>
      </c>
      <c r="B109" s="20">
        <v>1</v>
      </c>
      <c r="C109" s="21" t="s">
        <v>115</v>
      </c>
      <c r="D109" s="15">
        <v>3250</v>
      </c>
      <c r="E109" s="15">
        <v>3234.81</v>
      </c>
      <c r="F109" s="15">
        <f t="shared" ref="F109:F113" si="50">D109*2</f>
        <v>6500</v>
      </c>
      <c r="G109" s="16">
        <f t="shared" ref="G109:G113" si="51">+F109*12</f>
        <v>78000</v>
      </c>
      <c r="H109" s="17">
        <f t="shared" ref="H109:H113" si="52">+E109*2</f>
        <v>6469.62</v>
      </c>
      <c r="I109" s="18">
        <f t="shared" ref="I109:I113" si="53">+(E109*2)*0.3</f>
        <v>1940.886</v>
      </c>
      <c r="J109" s="15">
        <f t="shared" ref="J109:J113" si="54">G109+H109+I109</f>
        <v>86410.505999999994</v>
      </c>
    </row>
    <row r="110" spans="1:10" ht="26.25" x14ac:dyDescent="0.25">
      <c r="A110" s="20">
        <v>44</v>
      </c>
      <c r="B110" s="20">
        <v>1</v>
      </c>
      <c r="C110" s="21" t="s">
        <v>116</v>
      </c>
      <c r="D110" s="15">
        <v>3250</v>
      </c>
      <c r="E110" s="15">
        <v>3234.81</v>
      </c>
      <c r="F110" s="15">
        <f t="shared" si="50"/>
        <v>6500</v>
      </c>
      <c r="G110" s="16">
        <f t="shared" si="51"/>
        <v>78000</v>
      </c>
      <c r="H110" s="17">
        <f t="shared" si="52"/>
        <v>6469.62</v>
      </c>
      <c r="I110" s="18">
        <f t="shared" si="53"/>
        <v>1940.886</v>
      </c>
      <c r="J110" s="15">
        <f t="shared" si="54"/>
        <v>86410.505999999994</v>
      </c>
    </row>
    <row r="111" spans="1:10" x14ac:dyDescent="0.25">
      <c r="A111" s="20">
        <v>44</v>
      </c>
      <c r="B111" s="20">
        <v>1</v>
      </c>
      <c r="C111" s="21" t="s">
        <v>117</v>
      </c>
      <c r="D111" s="15">
        <v>3250</v>
      </c>
      <c r="E111" s="15">
        <v>3234.81</v>
      </c>
      <c r="F111" s="15">
        <f t="shared" si="50"/>
        <v>6500</v>
      </c>
      <c r="G111" s="16">
        <f t="shared" si="51"/>
        <v>78000</v>
      </c>
      <c r="H111" s="17">
        <f t="shared" si="52"/>
        <v>6469.62</v>
      </c>
      <c r="I111" s="18">
        <f t="shared" si="53"/>
        <v>1940.886</v>
      </c>
      <c r="J111" s="15">
        <f t="shared" si="54"/>
        <v>86410.505999999994</v>
      </c>
    </row>
    <row r="112" spans="1:10" x14ac:dyDescent="0.25">
      <c r="A112" s="20">
        <v>44</v>
      </c>
      <c r="B112" s="20">
        <v>1</v>
      </c>
      <c r="C112" s="21" t="s">
        <v>118</v>
      </c>
      <c r="D112" s="15">
        <v>3250</v>
      </c>
      <c r="E112" s="15">
        <v>3234.81</v>
      </c>
      <c r="F112" s="15">
        <f t="shared" si="50"/>
        <v>6500</v>
      </c>
      <c r="G112" s="16">
        <f t="shared" si="51"/>
        <v>78000</v>
      </c>
      <c r="H112" s="17">
        <f t="shared" si="52"/>
        <v>6469.62</v>
      </c>
      <c r="I112" s="18">
        <f t="shared" si="53"/>
        <v>1940.886</v>
      </c>
      <c r="J112" s="15">
        <f t="shared" si="54"/>
        <v>86410.505999999994</v>
      </c>
    </row>
    <row r="113" spans="1:10" ht="26.25" x14ac:dyDescent="0.25">
      <c r="A113" s="20">
        <v>44</v>
      </c>
      <c r="B113" s="20">
        <v>1</v>
      </c>
      <c r="C113" s="21" t="s">
        <v>119</v>
      </c>
      <c r="D113" s="15">
        <v>3250</v>
      </c>
      <c r="E113" s="15">
        <v>3234.81</v>
      </c>
      <c r="F113" s="15">
        <f t="shared" si="50"/>
        <v>6500</v>
      </c>
      <c r="G113" s="16">
        <f t="shared" si="51"/>
        <v>78000</v>
      </c>
      <c r="H113" s="17">
        <f t="shared" si="52"/>
        <v>6469.62</v>
      </c>
      <c r="I113" s="18">
        <f t="shared" si="53"/>
        <v>1940.886</v>
      </c>
      <c r="J113" s="15">
        <f t="shared" si="54"/>
        <v>86410.505999999994</v>
      </c>
    </row>
    <row r="114" spans="1:10" x14ac:dyDescent="0.25">
      <c r="A114" s="20">
        <v>44</v>
      </c>
      <c r="B114" s="20">
        <v>2</v>
      </c>
      <c r="C114" s="21" t="s">
        <v>120</v>
      </c>
      <c r="D114" s="15">
        <v>3250</v>
      </c>
      <c r="E114" s="15">
        <v>3234.81</v>
      </c>
      <c r="F114" s="15">
        <f t="shared" si="40"/>
        <v>6500</v>
      </c>
      <c r="G114" s="16">
        <f t="shared" si="41"/>
        <v>78000</v>
      </c>
      <c r="H114" s="17">
        <f t="shared" si="42"/>
        <v>6469.62</v>
      </c>
      <c r="I114" s="18">
        <f t="shared" si="43"/>
        <v>1940.886</v>
      </c>
      <c r="J114" s="15">
        <f t="shared" si="44"/>
        <v>86410.505999999994</v>
      </c>
    </row>
    <row r="115" spans="1:10" x14ac:dyDescent="0.25">
      <c r="A115" s="20">
        <v>44</v>
      </c>
      <c r="B115" s="20">
        <v>1</v>
      </c>
      <c r="C115" s="21" t="s">
        <v>121</v>
      </c>
      <c r="D115" s="15">
        <v>3250</v>
      </c>
      <c r="E115" s="15">
        <v>3234.81</v>
      </c>
      <c r="F115" s="15">
        <f t="shared" si="40"/>
        <v>6500</v>
      </c>
      <c r="G115" s="16">
        <f t="shared" si="41"/>
        <v>78000</v>
      </c>
      <c r="H115" s="17">
        <f t="shared" si="42"/>
        <v>6469.62</v>
      </c>
      <c r="I115" s="18">
        <f t="shared" si="43"/>
        <v>1940.886</v>
      </c>
      <c r="J115" s="15">
        <f t="shared" si="44"/>
        <v>86410.505999999994</v>
      </c>
    </row>
    <row r="116" spans="1:10" x14ac:dyDescent="0.25">
      <c r="A116" s="20">
        <v>45</v>
      </c>
      <c r="B116" s="20">
        <v>1</v>
      </c>
      <c r="C116" s="22" t="s">
        <v>122</v>
      </c>
      <c r="D116" s="15">
        <v>3200</v>
      </c>
      <c r="E116" s="15">
        <v>3159.73</v>
      </c>
      <c r="F116" s="15">
        <f t="shared" si="40"/>
        <v>6400</v>
      </c>
      <c r="G116" s="16">
        <f t="shared" si="41"/>
        <v>76800</v>
      </c>
      <c r="H116" s="17">
        <f t="shared" si="42"/>
        <v>6319.46</v>
      </c>
      <c r="I116" s="18">
        <f t="shared" si="43"/>
        <v>1895.838</v>
      </c>
      <c r="J116" s="15">
        <f t="shared" si="44"/>
        <v>85015.29800000001</v>
      </c>
    </row>
    <row r="117" spans="1:10" x14ac:dyDescent="0.25">
      <c r="A117" s="20">
        <v>45</v>
      </c>
      <c r="B117" s="20">
        <v>1</v>
      </c>
      <c r="C117" s="21" t="s">
        <v>123</v>
      </c>
      <c r="D117" s="15">
        <v>3200</v>
      </c>
      <c r="E117" s="15">
        <v>3000</v>
      </c>
      <c r="F117" s="15">
        <f t="shared" si="40"/>
        <v>6400</v>
      </c>
      <c r="G117" s="16">
        <f t="shared" si="41"/>
        <v>76800</v>
      </c>
      <c r="H117" s="17">
        <f t="shared" si="42"/>
        <v>6000</v>
      </c>
      <c r="I117" s="18">
        <f t="shared" si="43"/>
        <v>1800</v>
      </c>
      <c r="J117" s="15">
        <f t="shared" si="44"/>
        <v>84600</v>
      </c>
    </row>
    <row r="118" spans="1:10" x14ac:dyDescent="0.25">
      <c r="A118" s="20">
        <v>45</v>
      </c>
      <c r="B118" s="20">
        <v>2</v>
      </c>
      <c r="C118" s="21" t="s">
        <v>124</v>
      </c>
      <c r="D118" s="15">
        <v>3200</v>
      </c>
      <c r="E118" s="15">
        <v>3159.73</v>
      </c>
      <c r="F118" s="15">
        <f t="shared" si="40"/>
        <v>6400</v>
      </c>
      <c r="G118" s="16">
        <f t="shared" si="41"/>
        <v>76800</v>
      </c>
      <c r="H118" s="17">
        <f t="shared" si="42"/>
        <v>6319.46</v>
      </c>
      <c r="I118" s="18">
        <f t="shared" si="43"/>
        <v>1895.838</v>
      </c>
      <c r="J118" s="15">
        <f t="shared" si="44"/>
        <v>85015.29800000001</v>
      </c>
    </row>
    <row r="119" spans="1:10" x14ac:dyDescent="0.25">
      <c r="A119" s="20">
        <v>46</v>
      </c>
      <c r="B119" s="20">
        <v>1</v>
      </c>
      <c r="C119" s="21" t="s">
        <v>125</v>
      </c>
      <c r="D119" s="15">
        <v>3150</v>
      </c>
      <c r="E119" s="15">
        <v>3177.01</v>
      </c>
      <c r="F119" s="15">
        <f>D119*2</f>
        <v>6300</v>
      </c>
      <c r="G119" s="16">
        <f>+F119*12</f>
        <v>75600</v>
      </c>
      <c r="H119" s="17">
        <f>+E119*2</f>
        <v>6354.02</v>
      </c>
      <c r="I119" s="18">
        <f>+(E119*2)*0.3</f>
        <v>1906.2060000000001</v>
      </c>
      <c r="J119" s="15">
        <f>G119+H119+I119</f>
        <v>83860.22600000001</v>
      </c>
    </row>
    <row r="120" spans="1:10" x14ac:dyDescent="0.25">
      <c r="A120" s="20">
        <v>46</v>
      </c>
      <c r="B120" s="20">
        <v>1</v>
      </c>
      <c r="C120" s="21" t="s">
        <v>126</v>
      </c>
      <c r="D120" s="15">
        <v>3150</v>
      </c>
      <c r="E120" s="15">
        <v>3177.01</v>
      </c>
      <c r="F120" s="15">
        <f t="shared" si="40"/>
        <v>6300</v>
      </c>
      <c r="G120" s="16">
        <f t="shared" si="41"/>
        <v>75600</v>
      </c>
      <c r="H120" s="17">
        <f t="shared" si="42"/>
        <v>6354.02</v>
      </c>
      <c r="I120" s="18">
        <f t="shared" si="43"/>
        <v>1906.2060000000001</v>
      </c>
      <c r="J120" s="15">
        <f t="shared" si="44"/>
        <v>83860.22600000001</v>
      </c>
    </row>
    <row r="121" spans="1:10" x14ac:dyDescent="0.25">
      <c r="A121" s="20">
        <v>47</v>
      </c>
      <c r="B121" s="20">
        <v>1</v>
      </c>
      <c r="C121" s="21" t="s">
        <v>127</v>
      </c>
      <c r="D121" s="15">
        <v>3120</v>
      </c>
      <c r="E121" s="15">
        <v>3073.33</v>
      </c>
      <c r="F121" s="15">
        <f t="shared" si="40"/>
        <v>6240</v>
      </c>
      <c r="G121" s="16">
        <f t="shared" si="41"/>
        <v>74880</v>
      </c>
      <c r="H121" s="17">
        <f t="shared" si="42"/>
        <v>6146.66</v>
      </c>
      <c r="I121" s="18">
        <f t="shared" si="43"/>
        <v>1843.9979999999998</v>
      </c>
      <c r="J121" s="15">
        <f t="shared" si="44"/>
        <v>82870.65800000001</v>
      </c>
    </row>
    <row r="122" spans="1:10" x14ac:dyDescent="0.25">
      <c r="A122" s="20">
        <v>48</v>
      </c>
      <c r="B122" s="20">
        <v>1</v>
      </c>
      <c r="C122" s="21" t="s">
        <v>128</v>
      </c>
      <c r="D122" s="15">
        <v>3100</v>
      </c>
      <c r="E122" s="15">
        <v>3020.18</v>
      </c>
      <c r="F122" s="15">
        <f t="shared" si="40"/>
        <v>6200</v>
      </c>
      <c r="G122" s="16">
        <f t="shared" si="41"/>
        <v>74400</v>
      </c>
      <c r="H122" s="17">
        <f t="shared" si="42"/>
        <v>6040.36</v>
      </c>
      <c r="I122" s="18">
        <f t="shared" si="43"/>
        <v>1812.1079999999999</v>
      </c>
      <c r="J122" s="15">
        <f t="shared" si="44"/>
        <v>82252.467999999993</v>
      </c>
    </row>
    <row r="123" spans="1:10" x14ac:dyDescent="0.25">
      <c r="A123" s="20">
        <v>49</v>
      </c>
      <c r="B123" s="20">
        <v>1</v>
      </c>
      <c r="C123" s="21" t="s">
        <v>129</v>
      </c>
      <c r="D123" s="15">
        <v>3000</v>
      </c>
      <c r="E123" s="15">
        <v>3000</v>
      </c>
      <c r="F123" s="15">
        <f t="shared" si="40"/>
        <v>6000</v>
      </c>
      <c r="G123" s="16">
        <f t="shared" si="41"/>
        <v>72000</v>
      </c>
      <c r="H123" s="17">
        <f t="shared" si="42"/>
        <v>6000</v>
      </c>
      <c r="I123" s="18">
        <f t="shared" si="43"/>
        <v>1800</v>
      </c>
      <c r="J123" s="15">
        <f t="shared" si="44"/>
        <v>79800</v>
      </c>
    </row>
    <row r="124" spans="1:10" x14ac:dyDescent="0.25">
      <c r="A124" s="20">
        <v>49</v>
      </c>
      <c r="B124" s="20">
        <v>1</v>
      </c>
      <c r="C124" s="21" t="s">
        <v>130</v>
      </c>
      <c r="D124" s="15">
        <v>3000</v>
      </c>
      <c r="E124" s="15">
        <v>3000</v>
      </c>
      <c r="F124" s="15">
        <f>D124*2</f>
        <v>6000</v>
      </c>
      <c r="G124" s="16">
        <f>+F124*12</f>
        <v>72000</v>
      </c>
      <c r="H124" s="17">
        <f>+E124*2</f>
        <v>6000</v>
      </c>
      <c r="I124" s="18">
        <f>+(E124*2)*0.3</f>
        <v>1800</v>
      </c>
      <c r="J124" s="15">
        <f>G124+H124+I124</f>
        <v>79800</v>
      </c>
    </row>
    <row r="125" spans="1:10" x14ac:dyDescent="0.25">
      <c r="A125" s="20">
        <v>49</v>
      </c>
      <c r="B125" s="20">
        <v>1</v>
      </c>
      <c r="C125" s="21" t="s">
        <v>131</v>
      </c>
      <c r="D125" s="15">
        <v>3000</v>
      </c>
      <c r="E125" s="15">
        <v>2212.58</v>
      </c>
      <c r="F125" s="15">
        <f>D125*2</f>
        <v>6000</v>
      </c>
      <c r="G125" s="16">
        <f>+F125*12</f>
        <v>72000</v>
      </c>
      <c r="H125" s="17">
        <f>+E125*2</f>
        <v>4425.16</v>
      </c>
      <c r="I125" s="18">
        <f>+(E125*2)*0.3</f>
        <v>1327.548</v>
      </c>
      <c r="J125" s="15">
        <f>G125+H125+I125</f>
        <v>77752.707999999999</v>
      </c>
    </row>
    <row r="126" spans="1:10" x14ac:dyDescent="0.25">
      <c r="A126" s="20">
        <v>49</v>
      </c>
      <c r="B126" s="20">
        <v>2</v>
      </c>
      <c r="C126" s="21" t="s">
        <v>132</v>
      </c>
      <c r="D126" s="15">
        <v>3000</v>
      </c>
      <c r="E126" s="15">
        <v>3000</v>
      </c>
      <c r="F126" s="15">
        <f>D126*2</f>
        <v>6000</v>
      </c>
      <c r="G126" s="16">
        <f>+F126*12</f>
        <v>72000</v>
      </c>
      <c r="H126" s="17">
        <f>+E126*2</f>
        <v>6000</v>
      </c>
      <c r="I126" s="18">
        <f>+(E126*2)*0.3</f>
        <v>1800</v>
      </c>
      <c r="J126" s="15">
        <f>G126+H126+I126</f>
        <v>79800</v>
      </c>
    </row>
    <row r="127" spans="1:10" x14ac:dyDescent="0.25">
      <c r="A127" s="20">
        <v>49</v>
      </c>
      <c r="B127" s="20">
        <v>1</v>
      </c>
      <c r="C127" s="21" t="s">
        <v>133</v>
      </c>
      <c r="D127" s="15">
        <v>3000</v>
      </c>
      <c r="E127" s="15">
        <v>3000</v>
      </c>
      <c r="F127" s="15">
        <f>D127*2</f>
        <v>6000</v>
      </c>
      <c r="G127" s="16">
        <f>+F127*12</f>
        <v>72000</v>
      </c>
      <c r="H127" s="17">
        <f>+E127*2</f>
        <v>6000</v>
      </c>
      <c r="I127" s="18">
        <f>+(E127*2)*0.3</f>
        <v>1800</v>
      </c>
      <c r="J127" s="15">
        <f>G127+H127+I127</f>
        <v>79800</v>
      </c>
    </row>
    <row r="128" spans="1:10" x14ac:dyDescent="0.25">
      <c r="A128" s="20">
        <v>49</v>
      </c>
      <c r="B128" s="20">
        <v>6</v>
      </c>
      <c r="C128" s="21" t="s">
        <v>134</v>
      </c>
      <c r="D128" s="15">
        <v>3000</v>
      </c>
      <c r="E128" s="15">
        <v>3000</v>
      </c>
      <c r="F128" s="15">
        <f t="shared" si="40"/>
        <v>6000</v>
      </c>
      <c r="G128" s="16">
        <f t="shared" si="41"/>
        <v>72000</v>
      </c>
      <c r="H128" s="17">
        <f t="shared" si="42"/>
        <v>6000</v>
      </c>
      <c r="I128" s="18">
        <f t="shared" si="43"/>
        <v>1800</v>
      </c>
      <c r="J128" s="15">
        <f t="shared" si="44"/>
        <v>79800</v>
      </c>
    </row>
    <row r="129" spans="1:10" x14ac:dyDescent="0.25">
      <c r="A129" s="20">
        <v>49</v>
      </c>
      <c r="B129" s="20">
        <v>1</v>
      </c>
      <c r="C129" s="21" t="s">
        <v>135</v>
      </c>
      <c r="D129" s="15">
        <v>3000</v>
      </c>
      <c r="E129" s="15">
        <v>3000</v>
      </c>
      <c r="F129" s="15">
        <f t="shared" si="40"/>
        <v>6000</v>
      </c>
      <c r="G129" s="16">
        <f t="shared" si="41"/>
        <v>72000</v>
      </c>
      <c r="H129" s="17">
        <f t="shared" si="42"/>
        <v>6000</v>
      </c>
      <c r="I129" s="18">
        <f t="shared" si="43"/>
        <v>1800</v>
      </c>
      <c r="J129" s="15">
        <f t="shared" si="44"/>
        <v>79800</v>
      </c>
    </row>
    <row r="130" spans="1:10" x14ac:dyDescent="0.25">
      <c r="A130" s="20">
        <v>49</v>
      </c>
      <c r="B130" s="20">
        <v>1</v>
      </c>
      <c r="C130" s="21" t="s">
        <v>136</v>
      </c>
      <c r="D130" s="15">
        <v>3000</v>
      </c>
      <c r="E130" s="15">
        <v>3000</v>
      </c>
      <c r="F130" s="15">
        <f t="shared" si="40"/>
        <v>6000</v>
      </c>
      <c r="G130" s="16">
        <f t="shared" si="41"/>
        <v>72000</v>
      </c>
      <c r="H130" s="17">
        <f t="shared" si="42"/>
        <v>6000</v>
      </c>
      <c r="I130" s="18">
        <f t="shared" si="43"/>
        <v>1800</v>
      </c>
      <c r="J130" s="15">
        <f t="shared" si="44"/>
        <v>79800</v>
      </c>
    </row>
    <row r="131" spans="1:10" x14ac:dyDescent="0.25">
      <c r="A131" s="20">
        <v>49</v>
      </c>
      <c r="B131" s="20">
        <v>1</v>
      </c>
      <c r="C131" s="21" t="s">
        <v>137</v>
      </c>
      <c r="D131" s="15">
        <v>3000</v>
      </c>
      <c r="E131" s="15">
        <v>3000</v>
      </c>
      <c r="F131" s="15">
        <f t="shared" si="40"/>
        <v>6000</v>
      </c>
      <c r="G131" s="16">
        <f t="shared" si="41"/>
        <v>72000</v>
      </c>
      <c r="H131" s="17">
        <f t="shared" si="42"/>
        <v>6000</v>
      </c>
      <c r="I131" s="18">
        <f t="shared" si="43"/>
        <v>1800</v>
      </c>
      <c r="J131" s="15">
        <f t="shared" si="44"/>
        <v>79800</v>
      </c>
    </row>
    <row r="132" spans="1:10" x14ac:dyDescent="0.25">
      <c r="A132" s="20">
        <v>49</v>
      </c>
      <c r="B132" s="20">
        <v>1</v>
      </c>
      <c r="C132" s="21" t="s">
        <v>138</v>
      </c>
      <c r="D132" s="15">
        <v>3000</v>
      </c>
      <c r="E132" s="15">
        <v>3000</v>
      </c>
      <c r="F132" s="15">
        <f t="shared" si="40"/>
        <v>6000</v>
      </c>
      <c r="G132" s="16">
        <f t="shared" si="41"/>
        <v>72000</v>
      </c>
      <c r="H132" s="17">
        <f t="shared" si="42"/>
        <v>6000</v>
      </c>
      <c r="I132" s="18">
        <f t="shared" si="43"/>
        <v>1800</v>
      </c>
      <c r="J132" s="15">
        <f t="shared" si="44"/>
        <v>79800</v>
      </c>
    </row>
    <row r="133" spans="1:10" x14ac:dyDescent="0.25">
      <c r="A133" s="20">
        <v>49</v>
      </c>
      <c r="B133" s="20">
        <v>1</v>
      </c>
      <c r="C133" s="21" t="s">
        <v>139</v>
      </c>
      <c r="D133" s="15">
        <v>3000</v>
      </c>
      <c r="E133" s="15">
        <v>3000</v>
      </c>
      <c r="F133" s="15">
        <f t="shared" si="40"/>
        <v>6000</v>
      </c>
      <c r="G133" s="16">
        <f t="shared" si="41"/>
        <v>72000</v>
      </c>
      <c r="H133" s="17">
        <f t="shared" si="42"/>
        <v>6000</v>
      </c>
      <c r="I133" s="18">
        <f t="shared" si="43"/>
        <v>1800</v>
      </c>
      <c r="J133" s="15">
        <f t="shared" si="44"/>
        <v>79800</v>
      </c>
    </row>
    <row r="134" spans="1:10" x14ac:dyDescent="0.25">
      <c r="A134" s="20">
        <v>49</v>
      </c>
      <c r="B134" s="20">
        <v>2</v>
      </c>
      <c r="C134" s="21" t="s">
        <v>140</v>
      </c>
      <c r="D134" s="15">
        <v>3000</v>
      </c>
      <c r="E134" s="15">
        <v>3000</v>
      </c>
      <c r="F134" s="15">
        <f t="shared" si="40"/>
        <v>6000</v>
      </c>
      <c r="G134" s="16">
        <f t="shared" si="41"/>
        <v>72000</v>
      </c>
      <c r="H134" s="17">
        <f t="shared" si="42"/>
        <v>6000</v>
      </c>
      <c r="I134" s="18">
        <f t="shared" si="43"/>
        <v>1800</v>
      </c>
      <c r="J134" s="15">
        <f t="shared" si="44"/>
        <v>79800</v>
      </c>
    </row>
    <row r="135" spans="1:10" x14ac:dyDescent="0.25">
      <c r="A135" s="20">
        <v>49</v>
      </c>
      <c r="B135" s="20">
        <v>1</v>
      </c>
      <c r="C135" s="21" t="s">
        <v>141</v>
      </c>
      <c r="D135" s="15">
        <v>3000</v>
      </c>
      <c r="E135" s="15">
        <v>3000</v>
      </c>
      <c r="F135" s="15">
        <f t="shared" si="40"/>
        <v>6000</v>
      </c>
      <c r="G135" s="16">
        <f t="shared" si="41"/>
        <v>72000</v>
      </c>
      <c r="H135" s="17">
        <f t="shared" si="42"/>
        <v>6000</v>
      </c>
      <c r="I135" s="18">
        <f t="shared" si="43"/>
        <v>1800</v>
      </c>
      <c r="J135" s="15">
        <f t="shared" si="44"/>
        <v>79800</v>
      </c>
    </row>
    <row r="136" spans="1:10" x14ac:dyDescent="0.25">
      <c r="A136" s="20">
        <v>49</v>
      </c>
      <c r="B136" s="20">
        <v>1</v>
      </c>
      <c r="C136" s="21" t="s">
        <v>142</v>
      </c>
      <c r="D136" s="15">
        <v>3000</v>
      </c>
      <c r="E136" s="15">
        <v>3000</v>
      </c>
      <c r="F136" s="15">
        <f t="shared" si="40"/>
        <v>6000</v>
      </c>
      <c r="G136" s="16">
        <f t="shared" si="41"/>
        <v>72000</v>
      </c>
      <c r="H136" s="17">
        <f t="shared" si="42"/>
        <v>6000</v>
      </c>
      <c r="I136" s="18">
        <f t="shared" si="43"/>
        <v>1800</v>
      </c>
      <c r="J136" s="15">
        <f t="shared" si="44"/>
        <v>79800</v>
      </c>
    </row>
    <row r="137" spans="1:10" x14ac:dyDescent="0.25">
      <c r="A137" s="20">
        <v>49</v>
      </c>
      <c r="B137" s="20">
        <v>1</v>
      </c>
      <c r="C137" s="21" t="s">
        <v>143</v>
      </c>
      <c r="D137" s="15">
        <v>3000</v>
      </c>
      <c r="E137" s="15">
        <v>3000</v>
      </c>
      <c r="F137" s="15">
        <f t="shared" si="40"/>
        <v>6000</v>
      </c>
      <c r="G137" s="16">
        <f t="shared" si="41"/>
        <v>72000</v>
      </c>
      <c r="H137" s="17">
        <f t="shared" si="42"/>
        <v>6000</v>
      </c>
      <c r="I137" s="18">
        <f t="shared" si="43"/>
        <v>1800</v>
      </c>
      <c r="J137" s="15">
        <f t="shared" si="44"/>
        <v>79800</v>
      </c>
    </row>
    <row r="138" spans="1:10" x14ac:dyDescent="0.25">
      <c r="A138" s="20">
        <v>49</v>
      </c>
      <c r="B138" s="20">
        <v>1</v>
      </c>
      <c r="C138" s="21" t="s">
        <v>144</v>
      </c>
      <c r="D138" s="15">
        <v>3000</v>
      </c>
      <c r="E138" s="15">
        <v>3000</v>
      </c>
      <c r="F138" s="15">
        <f t="shared" si="40"/>
        <v>6000</v>
      </c>
      <c r="G138" s="16">
        <f t="shared" si="41"/>
        <v>72000</v>
      </c>
      <c r="H138" s="17">
        <f t="shared" si="42"/>
        <v>6000</v>
      </c>
      <c r="I138" s="18">
        <f t="shared" si="43"/>
        <v>1800</v>
      </c>
      <c r="J138" s="15">
        <f t="shared" si="44"/>
        <v>79800</v>
      </c>
    </row>
    <row r="139" spans="1:10" x14ac:dyDescent="0.25">
      <c r="A139" s="20">
        <v>49</v>
      </c>
      <c r="B139" s="20">
        <v>1</v>
      </c>
      <c r="C139" s="21" t="s">
        <v>145</v>
      </c>
      <c r="D139" s="15">
        <v>3000</v>
      </c>
      <c r="E139" s="15">
        <v>3000</v>
      </c>
      <c r="F139" s="15">
        <f t="shared" si="40"/>
        <v>6000</v>
      </c>
      <c r="G139" s="16">
        <f t="shared" si="41"/>
        <v>72000</v>
      </c>
      <c r="H139" s="17">
        <f t="shared" si="42"/>
        <v>6000</v>
      </c>
      <c r="I139" s="18">
        <f t="shared" si="43"/>
        <v>1800</v>
      </c>
      <c r="J139" s="15">
        <f t="shared" si="44"/>
        <v>79800</v>
      </c>
    </row>
    <row r="140" spans="1:10" x14ac:dyDescent="0.25">
      <c r="A140" s="20">
        <v>49</v>
      </c>
      <c r="B140" s="20">
        <v>1</v>
      </c>
      <c r="C140" s="21" t="s">
        <v>146</v>
      </c>
      <c r="D140" s="15">
        <v>3000</v>
      </c>
      <c r="E140" s="15">
        <v>3000</v>
      </c>
      <c r="F140" s="15">
        <f t="shared" si="40"/>
        <v>6000</v>
      </c>
      <c r="G140" s="16">
        <f t="shared" si="41"/>
        <v>72000</v>
      </c>
      <c r="H140" s="17">
        <f t="shared" si="42"/>
        <v>6000</v>
      </c>
      <c r="I140" s="18">
        <f t="shared" si="43"/>
        <v>1800</v>
      </c>
      <c r="J140" s="15">
        <f t="shared" si="44"/>
        <v>79800</v>
      </c>
    </row>
    <row r="141" spans="1:10" x14ac:dyDescent="0.25">
      <c r="A141" s="20">
        <v>49</v>
      </c>
      <c r="B141" s="20">
        <v>1</v>
      </c>
      <c r="C141" s="21" t="s">
        <v>147</v>
      </c>
      <c r="D141" s="15">
        <v>3000</v>
      </c>
      <c r="E141" s="15">
        <v>3000</v>
      </c>
      <c r="F141" s="15">
        <f t="shared" si="40"/>
        <v>6000</v>
      </c>
      <c r="G141" s="16">
        <f t="shared" si="41"/>
        <v>72000</v>
      </c>
      <c r="H141" s="17">
        <f t="shared" si="42"/>
        <v>6000</v>
      </c>
      <c r="I141" s="18">
        <f t="shared" si="43"/>
        <v>1800</v>
      </c>
      <c r="J141" s="15">
        <f t="shared" si="44"/>
        <v>79800</v>
      </c>
    </row>
    <row r="142" spans="1:10" x14ac:dyDescent="0.25">
      <c r="A142" s="20">
        <v>49</v>
      </c>
      <c r="B142" s="20">
        <v>1</v>
      </c>
      <c r="C142" s="21" t="s">
        <v>148</v>
      </c>
      <c r="D142" s="15">
        <v>3000</v>
      </c>
      <c r="E142" s="15">
        <v>3000</v>
      </c>
      <c r="F142" s="15">
        <f t="shared" si="40"/>
        <v>6000</v>
      </c>
      <c r="G142" s="16">
        <f t="shared" si="41"/>
        <v>72000</v>
      </c>
      <c r="H142" s="17">
        <f t="shared" si="42"/>
        <v>6000</v>
      </c>
      <c r="I142" s="18">
        <f t="shared" si="43"/>
        <v>1800</v>
      </c>
      <c r="J142" s="15">
        <f t="shared" si="44"/>
        <v>79800</v>
      </c>
    </row>
    <row r="143" spans="1:10" x14ac:dyDescent="0.25">
      <c r="A143" s="20">
        <v>50</v>
      </c>
      <c r="B143" s="20">
        <v>1</v>
      </c>
      <c r="C143" s="21" t="s">
        <v>149</v>
      </c>
      <c r="D143" s="15">
        <v>2975.34</v>
      </c>
      <c r="E143" s="15">
        <v>2901.92</v>
      </c>
      <c r="F143" s="15">
        <f t="shared" ref="F143:F212" si="55">D143*2</f>
        <v>5950.68</v>
      </c>
      <c r="G143" s="16">
        <f t="shared" ref="G143:G212" si="56">+F143*12</f>
        <v>71408.160000000003</v>
      </c>
      <c r="H143" s="17">
        <f t="shared" ref="H143:H211" si="57">+E143*2</f>
        <v>5803.84</v>
      </c>
      <c r="I143" s="18">
        <f t="shared" ref="I143:I211" si="58">+(E143*2)*0.3</f>
        <v>1741.152</v>
      </c>
      <c r="J143" s="15">
        <f t="shared" ref="J143:J211" si="59">G143+H143+I143</f>
        <v>78953.152000000002</v>
      </c>
    </row>
    <row r="144" spans="1:10" x14ac:dyDescent="0.25">
      <c r="A144" s="20">
        <v>51</v>
      </c>
      <c r="B144" s="20">
        <v>2</v>
      </c>
      <c r="C144" s="21" t="s">
        <v>150</v>
      </c>
      <c r="D144" s="15">
        <v>2912</v>
      </c>
      <c r="E144" s="15">
        <v>2841.5749999999998</v>
      </c>
      <c r="F144" s="15">
        <f t="shared" si="55"/>
        <v>5824</v>
      </c>
      <c r="G144" s="16">
        <f t="shared" si="56"/>
        <v>69888</v>
      </c>
      <c r="H144" s="17">
        <f t="shared" si="57"/>
        <v>5683.15</v>
      </c>
      <c r="I144" s="18">
        <f t="shared" si="58"/>
        <v>1704.9449999999999</v>
      </c>
      <c r="J144" s="15">
        <f t="shared" si="59"/>
        <v>77276.095000000001</v>
      </c>
    </row>
    <row r="145" spans="1:10" x14ac:dyDescent="0.25">
      <c r="A145" s="20">
        <v>51</v>
      </c>
      <c r="B145" s="20">
        <v>1</v>
      </c>
      <c r="C145" s="22" t="s">
        <v>151</v>
      </c>
      <c r="D145" s="15">
        <v>2912</v>
      </c>
      <c r="E145" s="15">
        <v>2838.5749999999998</v>
      </c>
      <c r="F145" s="15">
        <f t="shared" si="55"/>
        <v>5824</v>
      </c>
      <c r="G145" s="16">
        <f t="shared" si="56"/>
        <v>69888</v>
      </c>
      <c r="H145" s="17">
        <f t="shared" si="57"/>
        <v>5677.15</v>
      </c>
      <c r="I145" s="18">
        <f t="shared" si="58"/>
        <v>1703.1449999999998</v>
      </c>
      <c r="J145" s="15">
        <f t="shared" si="59"/>
        <v>77268.294999999998</v>
      </c>
    </row>
    <row r="146" spans="1:10" x14ac:dyDescent="0.25">
      <c r="A146" s="20">
        <v>52</v>
      </c>
      <c r="B146" s="20">
        <v>1</v>
      </c>
      <c r="C146" s="21" t="s">
        <v>152</v>
      </c>
      <c r="D146" s="15">
        <v>2900</v>
      </c>
      <c r="E146" s="15">
        <v>2826.58</v>
      </c>
      <c r="F146" s="15">
        <f t="shared" si="55"/>
        <v>5800</v>
      </c>
      <c r="G146" s="16">
        <f t="shared" si="56"/>
        <v>69600</v>
      </c>
      <c r="H146" s="17">
        <f t="shared" si="57"/>
        <v>5653.16</v>
      </c>
      <c r="I146" s="18">
        <f t="shared" si="58"/>
        <v>1695.9479999999999</v>
      </c>
      <c r="J146" s="15">
        <f t="shared" si="59"/>
        <v>76949.108000000007</v>
      </c>
    </row>
    <row r="147" spans="1:10" x14ac:dyDescent="0.25">
      <c r="A147" s="20">
        <v>52</v>
      </c>
      <c r="B147" s="20">
        <v>1</v>
      </c>
      <c r="C147" s="21" t="s">
        <v>153</v>
      </c>
      <c r="D147" s="15">
        <v>2900</v>
      </c>
      <c r="E147" s="15">
        <v>2826.58</v>
      </c>
      <c r="F147" s="15">
        <f t="shared" si="55"/>
        <v>5800</v>
      </c>
      <c r="G147" s="16">
        <f t="shared" si="56"/>
        <v>69600</v>
      </c>
      <c r="H147" s="17">
        <f t="shared" si="57"/>
        <v>5653.16</v>
      </c>
      <c r="I147" s="18">
        <f t="shared" si="58"/>
        <v>1695.9479999999999</v>
      </c>
      <c r="J147" s="15">
        <f t="shared" si="59"/>
        <v>76949.108000000007</v>
      </c>
    </row>
    <row r="148" spans="1:10" x14ac:dyDescent="0.25">
      <c r="A148" s="20">
        <v>52</v>
      </c>
      <c r="B148" s="20">
        <v>1</v>
      </c>
      <c r="C148" s="21" t="s">
        <v>154</v>
      </c>
      <c r="D148" s="15">
        <v>2900</v>
      </c>
      <c r="E148" s="15">
        <v>2826.58</v>
      </c>
      <c r="F148" s="15">
        <f>D148*2</f>
        <v>5800</v>
      </c>
      <c r="G148" s="16">
        <f>+F148*12</f>
        <v>69600</v>
      </c>
      <c r="H148" s="17">
        <f>+E148*2</f>
        <v>5653.16</v>
      </c>
      <c r="I148" s="18">
        <f>+(E148*2)*0.3</f>
        <v>1695.9479999999999</v>
      </c>
      <c r="J148" s="15">
        <f>G148+H148+I148</f>
        <v>76949.108000000007</v>
      </c>
    </row>
    <row r="149" spans="1:10" x14ac:dyDescent="0.25">
      <c r="A149" s="20">
        <v>52</v>
      </c>
      <c r="B149" s="20">
        <v>1</v>
      </c>
      <c r="C149" s="21" t="s">
        <v>155</v>
      </c>
      <c r="D149" s="15">
        <v>2900</v>
      </c>
      <c r="E149" s="15">
        <v>2826.58</v>
      </c>
      <c r="F149" s="15">
        <f>D149*2</f>
        <v>5800</v>
      </c>
      <c r="G149" s="16">
        <f>+F149*12</f>
        <v>69600</v>
      </c>
      <c r="H149" s="17">
        <f>+E149*2</f>
        <v>5653.16</v>
      </c>
      <c r="I149" s="18">
        <f>+(E149*2)*0.3</f>
        <v>1695.9479999999999</v>
      </c>
      <c r="J149" s="15">
        <f>G149+H149+I149</f>
        <v>76949.108000000007</v>
      </c>
    </row>
    <row r="150" spans="1:10" x14ac:dyDescent="0.25">
      <c r="A150" s="20">
        <v>52</v>
      </c>
      <c r="B150" s="20">
        <v>2</v>
      </c>
      <c r="C150" s="24" t="s">
        <v>156</v>
      </c>
      <c r="D150" s="15">
        <v>2900</v>
      </c>
      <c r="E150" s="15">
        <v>2826.58</v>
      </c>
      <c r="F150" s="15">
        <f t="shared" si="55"/>
        <v>5800</v>
      </c>
      <c r="G150" s="16">
        <f t="shared" si="56"/>
        <v>69600</v>
      </c>
      <c r="H150" s="17">
        <f t="shared" si="57"/>
        <v>5653.16</v>
      </c>
      <c r="I150" s="18">
        <f t="shared" si="58"/>
        <v>1695.9479999999999</v>
      </c>
      <c r="J150" s="15">
        <f t="shared" si="59"/>
        <v>76949.108000000007</v>
      </c>
    </row>
    <row r="151" spans="1:10" x14ac:dyDescent="0.25">
      <c r="A151" s="20">
        <v>53</v>
      </c>
      <c r="B151" s="20">
        <v>1</v>
      </c>
      <c r="C151" s="21" t="s">
        <v>157</v>
      </c>
      <c r="D151" s="15">
        <v>2850</v>
      </c>
      <c r="E151" s="15">
        <v>2776.5749999999998</v>
      </c>
      <c r="F151" s="15">
        <f t="shared" si="55"/>
        <v>5700</v>
      </c>
      <c r="G151" s="16">
        <f t="shared" si="56"/>
        <v>68400</v>
      </c>
      <c r="H151" s="17">
        <f t="shared" si="57"/>
        <v>5553.15</v>
      </c>
      <c r="I151" s="18">
        <f t="shared" si="58"/>
        <v>1665.9449999999999</v>
      </c>
      <c r="J151" s="15">
        <f t="shared" si="59"/>
        <v>75619.095000000001</v>
      </c>
    </row>
    <row r="152" spans="1:10" x14ac:dyDescent="0.25">
      <c r="A152" s="20">
        <v>54</v>
      </c>
      <c r="B152" s="20">
        <v>2</v>
      </c>
      <c r="C152" s="21" t="s">
        <v>158</v>
      </c>
      <c r="D152" s="15">
        <v>2835</v>
      </c>
      <c r="E152" s="15">
        <v>2761.58</v>
      </c>
      <c r="F152" s="15">
        <f t="shared" si="55"/>
        <v>5670</v>
      </c>
      <c r="G152" s="16">
        <f t="shared" si="56"/>
        <v>68040</v>
      </c>
      <c r="H152" s="17">
        <f t="shared" si="57"/>
        <v>5523.16</v>
      </c>
      <c r="I152" s="18">
        <f t="shared" si="58"/>
        <v>1656.9479999999999</v>
      </c>
      <c r="J152" s="15">
        <f t="shared" si="59"/>
        <v>75220.108000000007</v>
      </c>
    </row>
    <row r="153" spans="1:10" x14ac:dyDescent="0.25">
      <c r="A153" s="20">
        <v>55</v>
      </c>
      <c r="B153" s="20">
        <v>1</v>
      </c>
      <c r="C153" s="21" t="s">
        <v>159</v>
      </c>
      <c r="D153" s="15">
        <v>2800</v>
      </c>
      <c r="E153" s="15">
        <v>2526.4549999999999</v>
      </c>
      <c r="F153" s="15">
        <f>D153*2</f>
        <v>5600</v>
      </c>
      <c r="G153" s="16">
        <f>+F153*12</f>
        <v>67200</v>
      </c>
      <c r="H153" s="17">
        <f>+E153*2</f>
        <v>5052.91</v>
      </c>
      <c r="I153" s="18">
        <f>+(E153*2)*0.3</f>
        <v>1515.8729999999998</v>
      </c>
      <c r="J153" s="15">
        <f>G153+H153+I153</f>
        <v>73768.78300000001</v>
      </c>
    </row>
    <row r="154" spans="1:10" x14ac:dyDescent="0.25">
      <c r="A154" s="20">
        <v>55</v>
      </c>
      <c r="B154" s="20">
        <v>2</v>
      </c>
      <c r="C154" s="21" t="s">
        <v>160</v>
      </c>
      <c r="D154" s="15">
        <v>2800</v>
      </c>
      <c r="E154" s="15">
        <v>2526.4549999999999</v>
      </c>
      <c r="F154" s="15">
        <f>D154*2</f>
        <v>5600</v>
      </c>
      <c r="G154" s="16">
        <f>+F154*12</f>
        <v>67200</v>
      </c>
      <c r="H154" s="17">
        <f>+E154*2</f>
        <v>5052.91</v>
      </c>
      <c r="I154" s="18">
        <f>+(E154*2)*0.3</f>
        <v>1515.8729999999998</v>
      </c>
      <c r="J154" s="15">
        <f>G154+H154+I154</f>
        <v>73768.78300000001</v>
      </c>
    </row>
    <row r="155" spans="1:10" x14ac:dyDescent="0.25">
      <c r="A155" s="20">
        <v>55</v>
      </c>
      <c r="B155" s="20">
        <v>1</v>
      </c>
      <c r="C155" s="21" t="s">
        <v>161</v>
      </c>
      <c r="D155" s="15">
        <v>2800</v>
      </c>
      <c r="E155" s="15">
        <v>2726.58</v>
      </c>
      <c r="F155" s="15">
        <f t="shared" ref="F155:F168" si="60">D155*2</f>
        <v>5600</v>
      </c>
      <c r="G155" s="16">
        <f t="shared" ref="G155:G218" si="61">+F155*12</f>
        <v>67200</v>
      </c>
      <c r="H155" s="17">
        <f t="shared" si="57"/>
        <v>5453.16</v>
      </c>
      <c r="I155" s="18">
        <f t="shared" si="58"/>
        <v>1635.9479999999999</v>
      </c>
      <c r="J155" s="15">
        <f t="shared" si="59"/>
        <v>74289.108000000007</v>
      </c>
    </row>
    <row r="156" spans="1:10" x14ac:dyDescent="0.25">
      <c r="A156" s="20">
        <v>55</v>
      </c>
      <c r="B156" s="20">
        <v>1</v>
      </c>
      <c r="C156" s="21" t="s">
        <v>162</v>
      </c>
      <c r="D156" s="15">
        <v>2800</v>
      </c>
      <c r="E156" s="15">
        <v>2726.58</v>
      </c>
      <c r="F156" s="15">
        <f t="shared" si="60"/>
        <v>5600</v>
      </c>
      <c r="G156" s="16">
        <f t="shared" si="61"/>
        <v>67200</v>
      </c>
      <c r="H156" s="17">
        <f t="shared" si="57"/>
        <v>5453.16</v>
      </c>
      <c r="I156" s="18">
        <f t="shared" si="58"/>
        <v>1635.9479999999999</v>
      </c>
      <c r="J156" s="15">
        <f t="shared" si="59"/>
        <v>74289.108000000007</v>
      </c>
    </row>
    <row r="157" spans="1:10" x14ac:dyDescent="0.25">
      <c r="A157" s="20">
        <v>56</v>
      </c>
      <c r="B157" s="20">
        <v>2</v>
      </c>
      <c r="C157" s="21" t="s">
        <v>163</v>
      </c>
      <c r="D157" s="15">
        <v>2750</v>
      </c>
      <c r="E157" s="15">
        <v>2670.18</v>
      </c>
      <c r="F157" s="15">
        <f t="shared" si="60"/>
        <v>5500</v>
      </c>
      <c r="G157" s="16">
        <f t="shared" si="61"/>
        <v>66000</v>
      </c>
      <c r="H157" s="17">
        <f t="shared" si="57"/>
        <v>5340.36</v>
      </c>
      <c r="I157" s="18">
        <f t="shared" si="58"/>
        <v>1602.1079999999999</v>
      </c>
      <c r="J157" s="15">
        <f t="shared" si="59"/>
        <v>72942.467999999993</v>
      </c>
    </row>
    <row r="158" spans="1:10" x14ac:dyDescent="0.25">
      <c r="A158" s="20">
        <v>56</v>
      </c>
      <c r="B158" s="20">
        <v>1</v>
      </c>
      <c r="C158" s="21" t="s">
        <v>164</v>
      </c>
      <c r="D158" s="15">
        <v>2750</v>
      </c>
      <c r="E158" s="15">
        <v>2670.18</v>
      </c>
      <c r="F158" s="15">
        <f t="shared" si="60"/>
        <v>5500</v>
      </c>
      <c r="G158" s="16">
        <f t="shared" si="61"/>
        <v>66000</v>
      </c>
      <c r="H158" s="17">
        <f t="shared" si="57"/>
        <v>5340.36</v>
      </c>
      <c r="I158" s="18">
        <f t="shared" si="58"/>
        <v>1602.1079999999999</v>
      </c>
      <c r="J158" s="15">
        <f t="shared" si="59"/>
        <v>72942.467999999993</v>
      </c>
    </row>
    <row r="159" spans="1:10" x14ac:dyDescent="0.25">
      <c r="A159" s="20">
        <v>57</v>
      </c>
      <c r="B159" s="20">
        <v>1</v>
      </c>
      <c r="C159" s="21" t="s">
        <v>165</v>
      </c>
      <c r="D159" s="15">
        <v>2730</v>
      </c>
      <c r="E159" s="15">
        <v>2643.78</v>
      </c>
      <c r="F159" s="15">
        <f t="shared" si="60"/>
        <v>5460</v>
      </c>
      <c r="G159" s="16">
        <f t="shared" si="61"/>
        <v>65520</v>
      </c>
      <c r="H159" s="17">
        <f t="shared" si="57"/>
        <v>5287.56</v>
      </c>
      <c r="I159" s="18">
        <f t="shared" si="58"/>
        <v>1586.268</v>
      </c>
      <c r="J159" s="15">
        <f t="shared" si="59"/>
        <v>72393.827999999994</v>
      </c>
    </row>
    <row r="160" spans="1:10" x14ac:dyDescent="0.25">
      <c r="A160" s="20">
        <v>58</v>
      </c>
      <c r="B160" s="20">
        <v>1</v>
      </c>
      <c r="C160" s="21" t="s">
        <v>166</v>
      </c>
      <c r="D160" s="15">
        <v>2700</v>
      </c>
      <c r="E160" s="15">
        <v>2700</v>
      </c>
      <c r="F160" s="15">
        <f t="shared" si="60"/>
        <v>5400</v>
      </c>
      <c r="G160" s="16">
        <f t="shared" si="61"/>
        <v>64800</v>
      </c>
      <c r="H160" s="17">
        <f t="shared" si="57"/>
        <v>5400</v>
      </c>
      <c r="I160" s="18">
        <f t="shared" si="58"/>
        <v>1620</v>
      </c>
      <c r="J160" s="15">
        <f t="shared" si="59"/>
        <v>71820</v>
      </c>
    </row>
    <row r="161" spans="1:10" x14ac:dyDescent="0.25">
      <c r="A161" s="20">
        <v>58</v>
      </c>
      <c r="B161" s="20">
        <v>1</v>
      </c>
      <c r="C161" s="21" t="s">
        <v>167</v>
      </c>
      <c r="D161" s="15">
        <v>2700</v>
      </c>
      <c r="E161" s="15">
        <v>2700</v>
      </c>
      <c r="F161" s="15">
        <f t="shared" si="60"/>
        <v>5400</v>
      </c>
      <c r="G161" s="16">
        <f t="shared" si="61"/>
        <v>64800</v>
      </c>
      <c r="H161" s="17">
        <f t="shared" si="57"/>
        <v>5400</v>
      </c>
      <c r="I161" s="18">
        <f t="shared" si="58"/>
        <v>1620</v>
      </c>
      <c r="J161" s="15">
        <f t="shared" si="59"/>
        <v>71820</v>
      </c>
    </row>
    <row r="162" spans="1:10" x14ac:dyDescent="0.25">
      <c r="A162" s="20">
        <v>58</v>
      </c>
      <c r="B162" s="20">
        <v>1</v>
      </c>
      <c r="C162" s="21" t="s">
        <v>168</v>
      </c>
      <c r="D162" s="15">
        <v>2700</v>
      </c>
      <c r="E162" s="15">
        <v>2700</v>
      </c>
      <c r="F162" s="15">
        <f t="shared" si="60"/>
        <v>5400</v>
      </c>
      <c r="G162" s="16">
        <f t="shared" si="61"/>
        <v>64800</v>
      </c>
      <c r="H162" s="17">
        <f t="shared" si="57"/>
        <v>5400</v>
      </c>
      <c r="I162" s="18">
        <f t="shared" si="58"/>
        <v>1620</v>
      </c>
      <c r="J162" s="15">
        <f t="shared" si="59"/>
        <v>71820</v>
      </c>
    </row>
    <row r="163" spans="1:10" x14ac:dyDescent="0.25">
      <c r="A163" s="20">
        <v>58</v>
      </c>
      <c r="B163" s="20">
        <v>1</v>
      </c>
      <c r="C163" s="21" t="s">
        <v>169</v>
      </c>
      <c r="D163" s="15">
        <v>2700</v>
      </c>
      <c r="E163" s="15">
        <v>2700</v>
      </c>
      <c r="F163" s="15">
        <f t="shared" si="60"/>
        <v>5400</v>
      </c>
      <c r="G163" s="16">
        <f t="shared" si="61"/>
        <v>64800</v>
      </c>
      <c r="H163" s="17">
        <f t="shared" si="57"/>
        <v>5400</v>
      </c>
      <c r="I163" s="18">
        <f t="shared" si="58"/>
        <v>1620</v>
      </c>
      <c r="J163" s="15">
        <f t="shared" si="59"/>
        <v>71820</v>
      </c>
    </row>
    <row r="164" spans="1:10" x14ac:dyDescent="0.25">
      <c r="A164" s="20">
        <v>59</v>
      </c>
      <c r="B164" s="20">
        <v>1</v>
      </c>
      <c r="C164" s="21" t="s">
        <v>170</v>
      </c>
      <c r="D164" s="15">
        <v>2640</v>
      </c>
      <c r="E164" s="15">
        <v>2566.58</v>
      </c>
      <c r="F164" s="15">
        <f t="shared" si="60"/>
        <v>5280</v>
      </c>
      <c r="G164" s="16">
        <f t="shared" si="61"/>
        <v>63360</v>
      </c>
      <c r="H164" s="17">
        <f t="shared" si="57"/>
        <v>5133.16</v>
      </c>
      <c r="I164" s="18">
        <f t="shared" si="58"/>
        <v>1539.9479999999999</v>
      </c>
      <c r="J164" s="15">
        <f t="shared" si="59"/>
        <v>70033.108000000007</v>
      </c>
    </row>
    <row r="165" spans="1:10" x14ac:dyDescent="0.25">
      <c r="A165" s="20">
        <v>59</v>
      </c>
      <c r="B165" s="20">
        <v>1</v>
      </c>
      <c r="C165" s="22" t="s">
        <v>171</v>
      </c>
      <c r="D165" s="15">
        <v>2640</v>
      </c>
      <c r="E165" s="15">
        <v>2639.9949999999999</v>
      </c>
      <c r="F165" s="15">
        <f t="shared" si="60"/>
        <v>5280</v>
      </c>
      <c r="G165" s="16">
        <f t="shared" si="61"/>
        <v>63360</v>
      </c>
      <c r="H165" s="17">
        <f t="shared" si="57"/>
        <v>5279.99</v>
      </c>
      <c r="I165" s="18">
        <f t="shared" si="58"/>
        <v>1583.9969999999998</v>
      </c>
      <c r="J165" s="15">
        <f t="shared" si="59"/>
        <v>70223.987000000008</v>
      </c>
    </row>
    <row r="166" spans="1:10" x14ac:dyDescent="0.25">
      <c r="A166" s="20">
        <v>60</v>
      </c>
      <c r="B166" s="20">
        <v>1</v>
      </c>
      <c r="C166" s="21" t="s">
        <v>172</v>
      </c>
      <c r="D166" s="15">
        <v>2600</v>
      </c>
      <c r="E166" s="15">
        <v>2526.4549999999999</v>
      </c>
      <c r="F166" s="15">
        <f t="shared" si="60"/>
        <v>5200</v>
      </c>
      <c r="G166" s="16">
        <f t="shared" si="61"/>
        <v>62400</v>
      </c>
      <c r="H166" s="17">
        <f t="shared" si="57"/>
        <v>5052.91</v>
      </c>
      <c r="I166" s="18">
        <f t="shared" si="58"/>
        <v>1515.8729999999998</v>
      </c>
      <c r="J166" s="15">
        <f>G166+H166+I166</f>
        <v>68968.78300000001</v>
      </c>
    </row>
    <row r="167" spans="1:10" x14ac:dyDescent="0.25">
      <c r="A167" s="20">
        <v>60</v>
      </c>
      <c r="B167" s="20">
        <v>1</v>
      </c>
      <c r="C167" s="21" t="s">
        <v>173</v>
      </c>
      <c r="D167" s="15">
        <v>2600</v>
      </c>
      <c r="E167" s="15">
        <v>2526.4549999999999</v>
      </c>
      <c r="F167" s="15">
        <f t="shared" si="60"/>
        <v>5200</v>
      </c>
      <c r="G167" s="16">
        <f t="shared" si="61"/>
        <v>62400</v>
      </c>
      <c r="H167" s="17">
        <f t="shared" si="57"/>
        <v>5052.91</v>
      </c>
      <c r="I167" s="18">
        <f t="shared" si="58"/>
        <v>1515.8729999999998</v>
      </c>
      <c r="J167" s="15">
        <f t="shared" si="59"/>
        <v>68968.78300000001</v>
      </c>
    </row>
    <row r="168" spans="1:10" x14ac:dyDescent="0.25">
      <c r="A168" s="20">
        <v>60</v>
      </c>
      <c r="B168" s="20">
        <v>2</v>
      </c>
      <c r="C168" s="21" t="s">
        <v>174</v>
      </c>
      <c r="D168" s="15">
        <v>2600</v>
      </c>
      <c r="E168" s="15">
        <v>2526.4549999999999</v>
      </c>
      <c r="F168" s="15">
        <f t="shared" si="60"/>
        <v>5200</v>
      </c>
      <c r="G168" s="16">
        <f t="shared" si="61"/>
        <v>62400</v>
      </c>
      <c r="H168" s="17">
        <f t="shared" si="57"/>
        <v>5052.91</v>
      </c>
      <c r="I168" s="18">
        <f t="shared" si="58"/>
        <v>1515.8729999999998</v>
      </c>
      <c r="J168" s="15">
        <f>G168+H168+I168</f>
        <v>68968.78300000001</v>
      </c>
    </row>
    <row r="169" spans="1:10" x14ac:dyDescent="0.25">
      <c r="A169" s="20">
        <v>61</v>
      </c>
      <c r="B169" s="25">
        <v>1</v>
      </c>
      <c r="C169" s="26" t="s">
        <v>175</v>
      </c>
      <c r="D169" s="15">
        <v>2593.0500000000002</v>
      </c>
      <c r="E169" s="15">
        <f>D169</f>
        <v>2593.0500000000002</v>
      </c>
      <c r="F169" s="15">
        <f>E169*2</f>
        <v>5186.1000000000004</v>
      </c>
      <c r="G169" s="16">
        <f>+F169*12</f>
        <v>62233.200000000004</v>
      </c>
      <c r="H169" s="17">
        <v>5186.1000000000004</v>
      </c>
      <c r="I169" s="18">
        <f>+(E169*2)*0.3</f>
        <v>1555.8300000000002</v>
      </c>
      <c r="J169" s="15">
        <f>G169+H169+I169</f>
        <v>68975.13</v>
      </c>
    </row>
    <row r="170" spans="1:10" x14ac:dyDescent="0.25">
      <c r="A170" s="20">
        <v>61</v>
      </c>
      <c r="B170" s="20">
        <v>1</v>
      </c>
      <c r="C170" s="21" t="s">
        <v>176</v>
      </c>
      <c r="D170" s="15">
        <v>2593.0500000000002</v>
      </c>
      <c r="E170" s="15">
        <f t="shared" ref="E170:E229" si="62">D170</f>
        <v>2593.0500000000002</v>
      </c>
      <c r="F170" s="15">
        <f t="shared" ref="F170:F229" si="63">E170*2</f>
        <v>5186.1000000000004</v>
      </c>
      <c r="G170" s="16">
        <f t="shared" si="61"/>
        <v>62233.200000000004</v>
      </c>
      <c r="H170" s="17">
        <v>5186.1000000000004</v>
      </c>
      <c r="I170" s="18">
        <f t="shared" ref="I170:I191" si="64">+(E170*2)*0.3</f>
        <v>1555.8300000000002</v>
      </c>
      <c r="J170" s="15">
        <f t="shared" si="59"/>
        <v>68975.13</v>
      </c>
    </row>
    <row r="171" spans="1:10" x14ac:dyDescent="0.25">
      <c r="A171" s="20">
        <v>61</v>
      </c>
      <c r="B171" s="20">
        <v>1</v>
      </c>
      <c r="C171" s="21" t="s">
        <v>177</v>
      </c>
      <c r="D171" s="15">
        <v>2593.0500000000002</v>
      </c>
      <c r="E171" s="15">
        <f t="shared" si="62"/>
        <v>2593.0500000000002</v>
      </c>
      <c r="F171" s="15">
        <f t="shared" si="63"/>
        <v>5186.1000000000004</v>
      </c>
      <c r="G171" s="16">
        <f t="shared" si="61"/>
        <v>62233.200000000004</v>
      </c>
      <c r="H171" s="17">
        <v>5186.1000000000004</v>
      </c>
      <c r="I171" s="18">
        <f t="shared" si="64"/>
        <v>1555.8300000000002</v>
      </c>
      <c r="J171" s="15">
        <f t="shared" si="59"/>
        <v>68975.13</v>
      </c>
    </row>
    <row r="172" spans="1:10" x14ac:dyDescent="0.25">
      <c r="A172" s="20">
        <v>61</v>
      </c>
      <c r="B172" s="20">
        <v>1</v>
      </c>
      <c r="C172" s="21" t="s">
        <v>178</v>
      </c>
      <c r="D172" s="15">
        <v>2593.0500000000002</v>
      </c>
      <c r="E172" s="15">
        <f t="shared" si="62"/>
        <v>2593.0500000000002</v>
      </c>
      <c r="F172" s="15">
        <f t="shared" si="63"/>
        <v>5186.1000000000004</v>
      </c>
      <c r="G172" s="16">
        <f t="shared" si="61"/>
        <v>62233.200000000004</v>
      </c>
      <c r="H172" s="17">
        <v>5186.1000000000004</v>
      </c>
      <c r="I172" s="18">
        <f t="shared" si="64"/>
        <v>1555.8300000000002</v>
      </c>
      <c r="J172" s="15">
        <f t="shared" si="59"/>
        <v>68975.13</v>
      </c>
    </row>
    <row r="173" spans="1:10" ht="26.25" x14ac:dyDescent="0.25">
      <c r="A173" s="20">
        <v>61</v>
      </c>
      <c r="B173" s="20">
        <v>1</v>
      </c>
      <c r="C173" s="21" t="s">
        <v>179</v>
      </c>
      <c r="D173" s="15">
        <v>2593.0500000000002</v>
      </c>
      <c r="E173" s="15">
        <f t="shared" si="62"/>
        <v>2593.0500000000002</v>
      </c>
      <c r="F173" s="15">
        <f t="shared" si="63"/>
        <v>5186.1000000000004</v>
      </c>
      <c r="G173" s="16">
        <f t="shared" si="61"/>
        <v>62233.200000000004</v>
      </c>
      <c r="H173" s="17">
        <v>5186.1000000000004</v>
      </c>
      <c r="I173" s="18">
        <f t="shared" si="64"/>
        <v>1555.8300000000002</v>
      </c>
      <c r="J173" s="15">
        <f t="shared" si="59"/>
        <v>68975.13</v>
      </c>
    </row>
    <row r="174" spans="1:10" x14ac:dyDescent="0.25">
      <c r="A174" s="20">
        <v>61</v>
      </c>
      <c r="B174" s="20">
        <v>1</v>
      </c>
      <c r="C174" s="21" t="s">
        <v>180</v>
      </c>
      <c r="D174" s="15">
        <v>2593.0500000000002</v>
      </c>
      <c r="E174" s="15">
        <f t="shared" si="62"/>
        <v>2593.0500000000002</v>
      </c>
      <c r="F174" s="15">
        <f t="shared" si="63"/>
        <v>5186.1000000000004</v>
      </c>
      <c r="G174" s="16">
        <f t="shared" si="61"/>
        <v>62233.200000000004</v>
      </c>
      <c r="H174" s="17">
        <v>5186.1000000000004</v>
      </c>
      <c r="I174" s="18">
        <f t="shared" si="64"/>
        <v>1555.8300000000002</v>
      </c>
      <c r="J174" s="15">
        <f t="shared" si="59"/>
        <v>68975.13</v>
      </c>
    </row>
    <row r="175" spans="1:10" x14ac:dyDescent="0.25">
      <c r="A175" s="20">
        <v>61</v>
      </c>
      <c r="B175" s="20">
        <v>2</v>
      </c>
      <c r="C175" s="21" t="s">
        <v>181</v>
      </c>
      <c r="D175" s="15">
        <v>2593.0500000000002</v>
      </c>
      <c r="E175" s="15">
        <f t="shared" si="62"/>
        <v>2593.0500000000002</v>
      </c>
      <c r="F175" s="15">
        <f t="shared" si="63"/>
        <v>5186.1000000000004</v>
      </c>
      <c r="G175" s="16">
        <f t="shared" si="61"/>
        <v>62233.200000000004</v>
      </c>
      <c r="H175" s="17">
        <v>5186.1000000000004</v>
      </c>
      <c r="I175" s="18">
        <f t="shared" si="64"/>
        <v>1555.8300000000002</v>
      </c>
      <c r="J175" s="15">
        <f t="shared" si="59"/>
        <v>68975.13</v>
      </c>
    </row>
    <row r="176" spans="1:10" x14ac:dyDescent="0.25">
      <c r="A176" s="20">
        <v>61</v>
      </c>
      <c r="B176" s="20">
        <v>1</v>
      </c>
      <c r="C176" s="21" t="s">
        <v>182</v>
      </c>
      <c r="D176" s="15">
        <v>2593.0500000000002</v>
      </c>
      <c r="E176" s="15">
        <f t="shared" si="62"/>
        <v>2593.0500000000002</v>
      </c>
      <c r="F176" s="15">
        <f t="shared" si="63"/>
        <v>5186.1000000000004</v>
      </c>
      <c r="G176" s="16">
        <f t="shared" si="61"/>
        <v>62233.200000000004</v>
      </c>
      <c r="H176" s="17">
        <v>5186.1000000000004</v>
      </c>
      <c r="I176" s="18">
        <f t="shared" si="64"/>
        <v>1555.8300000000002</v>
      </c>
      <c r="J176" s="15">
        <f t="shared" si="59"/>
        <v>68975.13</v>
      </c>
    </row>
    <row r="177" spans="1:10" x14ac:dyDescent="0.25">
      <c r="A177" s="20">
        <v>61</v>
      </c>
      <c r="B177" s="20">
        <v>1</v>
      </c>
      <c r="C177" s="21" t="s">
        <v>183</v>
      </c>
      <c r="D177" s="15">
        <v>2593.0500000000002</v>
      </c>
      <c r="E177" s="15">
        <f t="shared" si="62"/>
        <v>2593.0500000000002</v>
      </c>
      <c r="F177" s="15">
        <f t="shared" si="63"/>
        <v>5186.1000000000004</v>
      </c>
      <c r="G177" s="16">
        <f t="shared" si="61"/>
        <v>62233.200000000004</v>
      </c>
      <c r="H177" s="17">
        <v>5186.1000000000004</v>
      </c>
      <c r="I177" s="18">
        <f t="shared" si="64"/>
        <v>1555.8300000000002</v>
      </c>
      <c r="J177" s="15">
        <f t="shared" si="59"/>
        <v>68975.13</v>
      </c>
    </row>
    <row r="178" spans="1:10" x14ac:dyDescent="0.25">
      <c r="A178" s="20">
        <v>61</v>
      </c>
      <c r="B178" s="20">
        <v>1</v>
      </c>
      <c r="C178" s="21" t="s">
        <v>184</v>
      </c>
      <c r="D178" s="15">
        <v>2593.0500000000002</v>
      </c>
      <c r="E178" s="15">
        <f t="shared" si="62"/>
        <v>2593.0500000000002</v>
      </c>
      <c r="F178" s="15">
        <f t="shared" si="63"/>
        <v>5186.1000000000004</v>
      </c>
      <c r="G178" s="16">
        <f t="shared" si="61"/>
        <v>62233.200000000004</v>
      </c>
      <c r="H178" s="17">
        <v>5186.1000000000004</v>
      </c>
      <c r="I178" s="18">
        <f t="shared" si="64"/>
        <v>1555.8300000000002</v>
      </c>
      <c r="J178" s="15">
        <f t="shared" si="59"/>
        <v>68975.13</v>
      </c>
    </row>
    <row r="179" spans="1:10" x14ac:dyDescent="0.25">
      <c r="A179" s="20">
        <v>61</v>
      </c>
      <c r="B179" s="20">
        <v>1</v>
      </c>
      <c r="C179" s="21" t="s">
        <v>185</v>
      </c>
      <c r="D179" s="15">
        <v>2593.0500000000002</v>
      </c>
      <c r="E179" s="15">
        <f t="shared" si="62"/>
        <v>2593.0500000000002</v>
      </c>
      <c r="F179" s="15">
        <f t="shared" si="63"/>
        <v>5186.1000000000004</v>
      </c>
      <c r="G179" s="16">
        <f t="shared" si="61"/>
        <v>62233.200000000004</v>
      </c>
      <c r="H179" s="17">
        <v>5186.1000000000004</v>
      </c>
      <c r="I179" s="18">
        <f t="shared" si="64"/>
        <v>1555.8300000000002</v>
      </c>
      <c r="J179" s="15">
        <f t="shared" si="59"/>
        <v>68975.13</v>
      </c>
    </row>
    <row r="180" spans="1:10" x14ac:dyDescent="0.25">
      <c r="A180" s="20">
        <v>61</v>
      </c>
      <c r="B180" s="20">
        <v>1</v>
      </c>
      <c r="C180" s="21" t="s">
        <v>186</v>
      </c>
      <c r="D180" s="15">
        <v>2593.0500000000002</v>
      </c>
      <c r="E180" s="15">
        <f t="shared" si="62"/>
        <v>2593.0500000000002</v>
      </c>
      <c r="F180" s="15">
        <f t="shared" si="63"/>
        <v>5186.1000000000004</v>
      </c>
      <c r="G180" s="16">
        <f t="shared" si="61"/>
        <v>62233.200000000004</v>
      </c>
      <c r="H180" s="17">
        <v>5186.1000000000004</v>
      </c>
      <c r="I180" s="18">
        <f t="shared" si="64"/>
        <v>1555.8300000000002</v>
      </c>
      <c r="J180" s="15">
        <f t="shared" si="59"/>
        <v>68975.13</v>
      </c>
    </row>
    <row r="181" spans="1:10" x14ac:dyDescent="0.25">
      <c r="A181" s="20">
        <v>61</v>
      </c>
      <c r="B181" s="20">
        <v>1</v>
      </c>
      <c r="C181" s="21" t="s">
        <v>187</v>
      </c>
      <c r="D181" s="15">
        <v>2593.0500000000002</v>
      </c>
      <c r="E181" s="15">
        <f t="shared" si="62"/>
        <v>2593.0500000000002</v>
      </c>
      <c r="F181" s="15">
        <f t="shared" si="63"/>
        <v>5186.1000000000004</v>
      </c>
      <c r="G181" s="16">
        <f t="shared" si="61"/>
        <v>62233.200000000004</v>
      </c>
      <c r="H181" s="17">
        <v>5186.1000000000004</v>
      </c>
      <c r="I181" s="18">
        <f t="shared" si="64"/>
        <v>1555.8300000000002</v>
      </c>
      <c r="J181" s="15">
        <f t="shared" si="59"/>
        <v>68975.13</v>
      </c>
    </row>
    <row r="182" spans="1:10" x14ac:dyDescent="0.25">
      <c r="A182" s="20">
        <v>61</v>
      </c>
      <c r="B182" s="20">
        <v>1</v>
      </c>
      <c r="C182" s="21" t="s">
        <v>188</v>
      </c>
      <c r="D182" s="15">
        <v>2593.0500000000002</v>
      </c>
      <c r="E182" s="15">
        <f t="shared" si="62"/>
        <v>2593.0500000000002</v>
      </c>
      <c r="F182" s="15">
        <f t="shared" si="63"/>
        <v>5186.1000000000004</v>
      </c>
      <c r="G182" s="16">
        <f t="shared" si="61"/>
        <v>62233.200000000004</v>
      </c>
      <c r="H182" s="17">
        <v>5186.1000000000004</v>
      </c>
      <c r="I182" s="18">
        <f t="shared" si="64"/>
        <v>1555.8300000000002</v>
      </c>
      <c r="J182" s="15">
        <f t="shared" si="59"/>
        <v>68975.13</v>
      </c>
    </row>
    <row r="183" spans="1:10" x14ac:dyDescent="0.25">
      <c r="A183" s="20">
        <v>61</v>
      </c>
      <c r="B183" s="20">
        <v>1</v>
      </c>
      <c r="C183" s="21" t="s">
        <v>189</v>
      </c>
      <c r="D183" s="15">
        <v>2593.0500000000002</v>
      </c>
      <c r="E183" s="15">
        <f t="shared" si="62"/>
        <v>2593.0500000000002</v>
      </c>
      <c r="F183" s="15">
        <f t="shared" si="63"/>
        <v>5186.1000000000004</v>
      </c>
      <c r="G183" s="16">
        <f t="shared" si="61"/>
        <v>62233.200000000004</v>
      </c>
      <c r="H183" s="17">
        <v>5186.1000000000004</v>
      </c>
      <c r="I183" s="18">
        <f t="shared" si="64"/>
        <v>1555.8300000000002</v>
      </c>
      <c r="J183" s="15">
        <f t="shared" si="59"/>
        <v>68975.13</v>
      </c>
    </row>
    <row r="184" spans="1:10" x14ac:dyDescent="0.25">
      <c r="A184" s="20">
        <v>61</v>
      </c>
      <c r="B184" s="20">
        <v>1</v>
      </c>
      <c r="C184" s="21" t="s">
        <v>190</v>
      </c>
      <c r="D184" s="15">
        <v>2593.0500000000002</v>
      </c>
      <c r="E184" s="15">
        <f t="shared" si="62"/>
        <v>2593.0500000000002</v>
      </c>
      <c r="F184" s="15">
        <f t="shared" si="63"/>
        <v>5186.1000000000004</v>
      </c>
      <c r="G184" s="16">
        <f t="shared" si="61"/>
        <v>62233.200000000004</v>
      </c>
      <c r="H184" s="17">
        <v>5186.1000000000004</v>
      </c>
      <c r="I184" s="18">
        <f t="shared" si="64"/>
        <v>1555.8300000000002</v>
      </c>
      <c r="J184" s="15">
        <f t="shared" si="59"/>
        <v>68975.13</v>
      </c>
    </row>
    <row r="185" spans="1:10" x14ac:dyDescent="0.25">
      <c r="A185" s="20">
        <v>61</v>
      </c>
      <c r="B185" s="20">
        <v>1</v>
      </c>
      <c r="C185" s="21" t="s">
        <v>191</v>
      </c>
      <c r="D185" s="15">
        <v>2593.0500000000002</v>
      </c>
      <c r="E185" s="15">
        <f t="shared" si="62"/>
        <v>2593.0500000000002</v>
      </c>
      <c r="F185" s="15">
        <f t="shared" si="63"/>
        <v>5186.1000000000004</v>
      </c>
      <c r="G185" s="16">
        <f t="shared" si="61"/>
        <v>62233.200000000004</v>
      </c>
      <c r="H185" s="17">
        <v>5186.1000000000004</v>
      </c>
      <c r="I185" s="18">
        <f t="shared" si="64"/>
        <v>1555.8300000000002</v>
      </c>
      <c r="J185" s="15">
        <f t="shared" si="59"/>
        <v>68975.13</v>
      </c>
    </row>
    <row r="186" spans="1:10" x14ac:dyDescent="0.25">
      <c r="A186" s="20">
        <v>61</v>
      </c>
      <c r="B186" s="20">
        <v>1</v>
      </c>
      <c r="C186" s="21" t="s">
        <v>192</v>
      </c>
      <c r="D186" s="15">
        <v>2593.0500000000002</v>
      </c>
      <c r="E186" s="15">
        <f t="shared" si="62"/>
        <v>2593.0500000000002</v>
      </c>
      <c r="F186" s="15">
        <f t="shared" si="63"/>
        <v>5186.1000000000004</v>
      </c>
      <c r="G186" s="16">
        <f t="shared" si="61"/>
        <v>62233.200000000004</v>
      </c>
      <c r="H186" s="17">
        <v>5186.1000000000004</v>
      </c>
      <c r="I186" s="18">
        <f t="shared" si="64"/>
        <v>1555.8300000000002</v>
      </c>
      <c r="J186" s="15">
        <f t="shared" si="59"/>
        <v>68975.13</v>
      </c>
    </row>
    <row r="187" spans="1:10" x14ac:dyDescent="0.25">
      <c r="A187" s="20">
        <v>61</v>
      </c>
      <c r="B187" s="20">
        <v>1</v>
      </c>
      <c r="C187" s="21" t="s">
        <v>193</v>
      </c>
      <c r="D187" s="15">
        <v>2593.0500000000002</v>
      </c>
      <c r="E187" s="15">
        <f t="shared" si="62"/>
        <v>2593.0500000000002</v>
      </c>
      <c r="F187" s="15">
        <f t="shared" si="63"/>
        <v>5186.1000000000004</v>
      </c>
      <c r="G187" s="16">
        <f t="shared" si="61"/>
        <v>62233.200000000004</v>
      </c>
      <c r="H187" s="17">
        <v>5186.1000000000004</v>
      </c>
      <c r="I187" s="18">
        <f t="shared" si="64"/>
        <v>1555.8300000000002</v>
      </c>
      <c r="J187" s="15">
        <f t="shared" si="59"/>
        <v>68975.13</v>
      </c>
    </row>
    <row r="188" spans="1:10" x14ac:dyDescent="0.25">
      <c r="A188" s="20">
        <v>61</v>
      </c>
      <c r="B188" s="20">
        <v>1</v>
      </c>
      <c r="C188" s="21" t="s">
        <v>194</v>
      </c>
      <c r="D188" s="15">
        <v>2593.0500000000002</v>
      </c>
      <c r="E188" s="15">
        <f t="shared" si="62"/>
        <v>2593.0500000000002</v>
      </c>
      <c r="F188" s="15">
        <f t="shared" si="63"/>
        <v>5186.1000000000004</v>
      </c>
      <c r="G188" s="16">
        <f t="shared" si="61"/>
        <v>62233.200000000004</v>
      </c>
      <c r="H188" s="17">
        <v>5186.1000000000004</v>
      </c>
      <c r="I188" s="18">
        <f t="shared" si="64"/>
        <v>1555.8300000000002</v>
      </c>
      <c r="J188" s="15">
        <f t="shared" si="59"/>
        <v>68975.13</v>
      </c>
    </row>
    <row r="189" spans="1:10" x14ac:dyDescent="0.25">
      <c r="A189" s="20">
        <v>61</v>
      </c>
      <c r="B189" s="20">
        <v>1</v>
      </c>
      <c r="C189" s="21" t="s">
        <v>195</v>
      </c>
      <c r="D189" s="15">
        <v>2593.0500000000002</v>
      </c>
      <c r="E189" s="15">
        <f t="shared" si="62"/>
        <v>2593.0500000000002</v>
      </c>
      <c r="F189" s="15">
        <f t="shared" si="63"/>
        <v>5186.1000000000004</v>
      </c>
      <c r="G189" s="16">
        <f t="shared" si="61"/>
        <v>62233.200000000004</v>
      </c>
      <c r="H189" s="17">
        <v>5186.1000000000004</v>
      </c>
      <c r="I189" s="18">
        <f t="shared" si="64"/>
        <v>1555.8300000000002</v>
      </c>
      <c r="J189" s="15">
        <f t="shared" si="59"/>
        <v>68975.13</v>
      </c>
    </row>
    <row r="190" spans="1:10" x14ac:dyDescent="0.25">
      <c r="A190" s="20">
        <v>61</v>
      </c>
      <c r="B190" s="20">
        <v>1</v>
      </c>
      <c r="C190" s="21" t="s">
        <v>196</v>
      </c>
      <c r="D190" s="15">
        <v>2593.0500000000002</v>
      </c>
      <c r="E190" s="15">
        <f t="shared" si="62"/>
        <v>2593.0500000000002</v>
      </c>
      <c r="F190" s="15">
        <f t="shared" si="63"/>
        <v>5186.1000000000004</v>
      </c>
      <c r="G190" s="16">
        <f t="shared" si="61"/>
        <v>62233.200000000004</v>
      </c>
      <c r="H190" s="17">
        <v>5186.1000000000004</v>
      </c>
      <c r="I190" s="18">
        <f t="shared" si="64"/>
        <v>1555.8300000000002</v>
      </c>
      <c r="J190" s="15">
        <f t="shared" si="59"/>
        <v>68975.13</v>
      </c>
    </row>
    <row r="191" spans="1:10" x14ac:dyDescent="0.25">
      <c r="A191" s="20">
        <v>61</v>
      </c>
      <c r="B191" s="20">
        <v>1</v>
      </c>
      <c r="C191" s="21" t="s">
        <v>197</v>
      </c>
      <c r="D191" s="15">
        <v>2593.0500000000002</v>
      </c>
      <c r="E191" s="15">
        <f t="shared" si="62"/>
        <v>2593.0500000000002</v>
      </c>
      <c r="F191" s="15">
        <f t="shared" si="63"/>
        <v>5186.1000000000004</v>
      </c>
      <c r="G191" s="16">
        <f t="shared" si="61"/>
        <v>62233.200000000004</v>
      </c>
      <c r="H191" s="17">
        <v>5186.1000000000004</v>
      </c>
      <c r="I191" s="18">
        <f t="shared" si="64"/>
        <v>1555.8300000000002</v>
      </c>
      <c r="J191" s="15">
        <f t="shared" si="59"/>
        <v>68975.13</v>
      </c>
    </row>
    <row r="192" spans="1:10" x14ac:dyDescent="0.25">
      <c r="A192" s="20">
        <v>61</v>
      </c>
      <c r="B192" s="20">
        <v>1</v>
      </c>
      <c r="C192" s="21" t="s">
        <v>198</v>
      </c>
      <c r="D192" s="15">
        <v>2593.0500000000002</v>
      </c>
      <c r="E192" s="15">
        <f>D192</f>
        <v>2593.0500000000002</v>
      </c>
      <c r="F192" s="15">
        <f>E192*2</f>
        <v>5186.1000000000004</v>
      </c>
      <c r="G192" s="16">
        <f t="shared" si="61"/>
        <v>62233.200000000004</v>
      </c>
      <c r="H192" s="17">
        <v>5186.1000000000004</v>
      </c>
      <c r="I192" s="18">
        <f>+(E192*2)*0.3</f>
        <v>1555.8300000000002</v>
      </c>
      <c r="J192" s="15">
        <f t="shared" si="59"/>
        <v>68975.13</v>
      </c>
    </row>
    <row r="193" spans="1:10" x14ac:dyDescent="0.25">
      <c r="A193" s="20">
        <v>61</v>
      </c>
      <c r="B193" s="20">
        <v>13</v>
      </c>
      <c r="C193" s="21" t="s">
        <v>199</v>
      </c>
      <c r="D193" s="15">
        <v>2593.0500000000002</v>
      </c>
      <c r="E193" s="15">
        <f t="shared" si="62"/>
        <v>2593.0500000000002</v>
      </c>
      <c r="F193" s="15">
        <f t="shared" si="63"/>
        <v>5186.1000000000004</v>
      </c>
      <c r="G193" s="16">
        <f t="shared" si="61"/>
        <v>62233.200000000004</v>
      </c>
      <c r="H193" s="17">
        <v>5186.1000000000004</v>
      </c>
      <c r="I193" s="18">
        <f t="shared" ref="I193:I229" si="65">+(E193*2)*0.3</f>
        <v>1555.8300000000002</v>
      </c>
      <c r="J193" s="15">
        <f t="shared" si="59"/>
        <v>68975.13</v>
      </c>
    </row>
    <row r="194" spans="1:10" x14ac:dyDescent="0.25">
      <c r="A194" s="20">
        <v>61</v>
      </c>
      <c r="B194" s="20">
        <v>8</v>
      </c>
      <c r="C194" s="21" t="s">
        <v>200</v>
      </c>
      <c r="D194" s="15">
        <v>2593.0500000000002</v>
      </c>
      <c r="E194" s="15">
        <f t="shared" si="62"/>
        <v>2593.0500000000002</v>
      </c>
      <c r="F194" s="15">
        <f t="shared" si="63"/>
        <v>5186.1000000000004</v>
      </c>
      <c r="G194" s="16">
        <f t="shared" si="61"/>
        <v>62233.200000000004</v>
      </c>
      <c r="H194" s="17">
        <v>5186.1000000000004</v>
      </c>
      <c r="I194" s="18">
        <f t="shared" si="65"/>
        <v>1555.8300000000002</v>
      </c>
      <c r="J194" s="15">
        <f t="shared" si="59"/>
        <v>68975.13</v>
      </c>
    </row>
    <row r="195" spans="1:10" x14ac:dyDescent="0.25">
      <c r="A195" s="20">
        <v>61</v>
      </c>
      <c r="B195" s="20">
        <v>1</v>
      </c>
      <c r="C195" s="21" t="s">
        <v>201</v>
      </c>
      <c r="D195" s="15">
        <v>2593.0500000000002</v>
      </c>
      <c r="E195" s="15">
        <f t="shared" si="62"/>
        <v>2593.0500000000002</v>
      </c>
      <c r="F195" s="15">
        <f t="shared" si="63"/>
        <v>5186.1000000000004</v>
      </c>
      <c r="G195" s="16">
        <f t="shared" si="61"/>
        <v>62233.200000000004</v>
      </c>
      <c r="H195" s="17">
        <v>5186.1000000000004</v>
      </c>
      <c r="I195" s="18">
        <f t="shared" si="65"/>
        <v>1555.8300000000002</v>
      </c>
      <c r="J195" s="15">
        <f t="shared" si="59"/>
        <v>68975.13</v>
      </c>
    </row>
    <row r="196" spans="1:10" x14ac:dyDescent="0.25">
      <c r="A196" s="20">
        <v>61</v>
      </c>
      <c r="B196" s="20">
        <v>1</v>
      </c>
      <c r="C196" s="21" t="s">
        <v>202</v>
      </c>
      <c r="D196" s="15">
        <v>2593.0500000000002</v>
      </c>
      <c r="E196" s="15">
        <f t="shared" si="62"/>
        <v>2593.0500000000002</v>
      </c>
      <c r="F196" s="15">
        <f t="shared" si="63"/>
        <v>5186.1000000000004</v>
      </c>
      <c r="G196" s="16">
        <f t="shared" si="61"/>
        <v>62233.200000000004</v>
      </c>
      <c r="H196" s="17">
        <v>5186.1000000000004</v>
      </c>
      <c r="I196" s="18">
        <f t="shared" si="65"/>
        <v>1555.8300000000002</v>
      </c>
      <c r="J196" s="15">
        <f t="shared" si="59"/>
        <v>68975.13</v>
      </c>
    </row>
    <row r="197" spans="1:10" x14ac:dyDescent="0.25">
      <c r="A197" s="20">
        <v>61</v>
      </c>
      <c r="B197" s="20">
        <v>8</v>
      </c>
      <c r="C197" s="21" t="s">
        <v>203</v>
      </c>
      <c r="D197" s="15">
        <v>2593.0500000000002</v>
      </c>
      <c r="E197" s="15">
        <f t="shared" si="62"/>
        <v>2593.0500000000002</v>
      </c>
      <c r="F197" s="15">
        <f t="shared" si="63"/>
        <v>5186.1000000000004</v>
      </c>
      <c r="G197" s="16">
        <f t="shared" si="61"/>
        <v>62233.200000000004</v>
      </c>
      <c r="H197" s="17">
        <v>5186.1000000000004</v>
      </c>
      <c r="I197" s="18">
        <f t="shared" si="65"/>
        <v>1555.8300000000002</v>
      </c>
      <c r="J197" s="15">
        <f t="shared" si="59"/>
        <v>68975.13</v>
      </c>
    </row>
    <row r="198" spans="1:10" x14ac:dyDescent="0.25">
      <c r="A198" s="20">
        <v>61</v>
      </c>
      <c r="B198" s="20">
        <v>10</v>
      </c>
      <c r="C198" s="21" t="s">
        <v>204</v>
      </c>
      <c r="D198" s="15">
        <v>2593.0500000000002</v>
      </c>
      <c r="E198" s="15">
        <f t="shared" si="62"/>
        <v>2593.0500000000002</v>
      </c>
      <c r="F198" s="15">
        <f t="shared" si="63"/>
        <v>5186.1000000000004</v>
      </c>
      <c r="G198" s="16">
        <f t="shared" si="61"/>
        <v>62233.200000000004</v>
      </c>
      <c r="H198" s="17">
        <v>5186.1000000000004</v>
      </c>
      <c r="I198" s="18">
        <f t="shared" si="65"/>
        <v>1555.8300000000002</v>
      </c>
      <c r="J198" s="15">
        <f t="shared" si="59"/>
        <v>68975.13</v>
      </c>
    </row>
    <row r="199" spans="1:10" x14ac:dyDescent="0.25">
      <c r="A199" s="20">
        <v>61</v>
      </c>
      <c r="B199" s="20">
        <v>1</v>
      </c>
      <c r="C199" s="21" t="s">
        <v>205</v>
      </c>
      <c r="D199" s="15">
        <v>2593.0500000000002</v>
      </c>
      <c r="E199" s="15">
        <f t="shared" si="62"/>
        <v>2593.0500000000002</v>
      </c>
      <c r="F199" s="15">
        <f t="shared" si="63"/>
        <v>5186.1000000000004</v>
      </c>
      <c r="G199" s="16">
        <f t="shared" si="61"/>
        <v>62233.200000000004</v>
      </c>
      <c r="H199" s="17">
        <v>5186.1000000000004</v>
      </c>
      <c r="I199" s="18">
        <f t="shared" si="65"/>
        <v>1555.8300000000002</v>
      </c>
      <c r="J199" s="15">
        <f t="shared" si="59"/>
        <v>68975.13</v>
      </c>
    </row>
    <row r="200" spans="1:10" x14ac:dyDescent="0.25">
      <c r="A200" s="20">
        <v>61</v>
      </c>
      <c r="B200" s="20">
        <v>16</v>
      </c>
      <c r="C200" s="21" t="s">
        <v>206</v>
      </c>
      <c r="D200" s="15">
        <v>2593.0500000000002</v>
      </c>
      <c r="E200" s="15">
        <f t="shared" si="62"/>
        <v>2593.0500000000002</v>
      </c>
      <c r="F200" s="15">
        <f t="shared" si="63"/>
        <v>5186.1000000000004</v>
      </c>
      <c r="G200" s="16">
        <f t="shared" si="61"/>
        <v>62233.200000000004</v>
      </c>
      <c r="H200" s="17">
        <v>5186.1000000000004</v>
      </c>
      <c r="I200" s="18">
        <f t="shared" si="65"/>
        <v>1555.8300000000002</v>
      </c>
      <c r="J200" s="15">
        <f t="shared" si="59"/>
        <v>68975.13</v>
      </c>
    </row>
    <row r="201" spans="1:10" x14ac:dyDescent="0.25">
      <c r="A201" s="20">
        <v>61</v>
      </c>
      <c r="B201" s="20">
        <v>1</v>
      </c>
      <c r="C201" s="21" t="s">
        <v>207</v>
      </c>
      <c r="D201" s="15">
        <v>2593.0500000000002</v>
      </c>
      <c r="E201" s="15">
        <f t="shared" si="62"/>
        <v>2593.0500000000002</v>
      </c>
      <c r="F201" s="15">
        <f t="shared" si="63"/>
        <v>5186.1000000000004</v>
      </c>
      <c r="G201" s="16">
        <f t="shared" si="61"/>
        <v>62233.200000000004</v>
      </c>
      <c r="H201" s="17">
        <v>5186.1000000000004</v>
      </c>
      <c r="I201" s="18">
        <f t="shared" si="65"/>
        <v>1555.8300000000002</v>
      </c>
      <c r="J201" s="15">
        <f t="shared" si="59"/>
        <v>68975.13</v>
      </c>
    </row>
    <row r="202" spans="1:10" x14ac:dyDescent="0.25">
      <c r="A202" s="20">
        <v>61</v>
      </c>
      <c r="B202" s="20">
        <v>2</v>
      </c>
      <c r="C202" s="21" t="s">
        <v>208</v>
      </c>
      <c r="D202" s="15">
        <v>2593.0500000000002</v>
      </c>
      <c r="E202" s="15">
        <f t="shared" si="62"/>
        <v>2593.0500000000002</v>
      </c>
      <c r="F202" s="15">
        <f t="shared" si="63"/>
        <v>5186.1000000000004</v>
      </c>
      <c r="G202" s="16">
        <f t="shared" si="61"/>
        <v>62233.200000000004</v>
      </c>
      <c r="H202" s="17">
        <v>5186.1000000000004</v>
      </c>
      <c r="I202" s="18">
        <f t="shared" si="65"/>
        <v>1555.8300000000002</v>
      </c>
      <c r="J202" s="15">
        <f t="shared" si="59"/>
        <v>68975.13</v>
      </c>
    </row>
    <row r="203" spans="1:10" x14ac:dyDescent="0.25">
      <c r="A203" s="20">
        <v>61</v>
      </c>
      <c r="B203" s="20">
        <v>3</v>
      </c>
      <c r="C203" s="21" t="s">
        <v>209</v>
      </c>
      <c r="D203" s="15">
        <v>2593.0500000000002</v>
      </c>
      <c r="E203" s="15">
        <f t="shared" si="62"/>
        <v>2593.0500000000002</v>
      </c>
      <c r="F203" s="15">
        <f t="shared" si="63"/>
        <v>5186.1000000000004</v>
      </c>
      <c r="G203" s="16">
        <f t="shared" si="61"/>
        <v>62233.200000000004</v>
      </c>
      <c r="H203" s="17">
        <v>5186.1000000000004</v>
      </c>
      <c r="I203" s="18">
        <f t="shared" si="65"/>
        <v>1555.8300000000002</v>
      </c>
      <c r="J203" s="15">
        <f t="shared" si="59"/>
        <v>68975.13</v>
      </c>
    </row>
    <row r="204" spans="1:10" x14ac:dyDescent="0.25">
      <c r="A204" s="20">
        <v>61</v>
      </c>
      <c r="B204" s="20">
        <v>1</v>
      </c>
      <c r="C204" s="21" t="s">
        <v>210</v>
      </c>
      <c r="D204" s="15">
        <v>2593.0500000000002</v>
      </c>
      <c r="E204" s="15">
        <f t="shared" si="62"/>
        <v>2593.0500000000002</v>
      </c>
      <c r="F204" s="15">
        <f t="shared" si="63"/>
        <v>5186.1000000000004</v>
      </c>
      <c r="G204" s="16">
        <f t="shared" si="61"/>
        <v>62233.200000000004</v>
      </c>
      <c r="H204" s="17">
        <v>5186.1000000000004</v>
      </c>
      <c r="I204" s="18">
        <f t="shared" si="65"/>
        <v>1555.8300000000002</v>
      </c>
      <c r="J204" s="15">
        <f t="shared" si="59"/>
        <v>68975.13</v>
      </c>
    </row>
    <row r="205" spans="1:10" x14ac:dyDescent="0.25">
      <c r="A205" s="20">
        <v>61</v>
      </c>
      <c r="B205" s="20">
        <v>1</v>
      </c>
      <c r="C205" s="21" t="s">
        <v>211</v>
      </c>
      <c r="D205" s="15">
        <v>2593.0500000000002</v>
      </c>
      <c r="E205" s="15">
        <f t="shared" si="62"/>
        <v>2593.0500000000002</v>
      </c>
      <c r="F205" s="15">
        <f t="shared" si="63"/>
        <v>5186.1000000000004</v>
      </c>
      <c r="G205" s="16">
        <f t="shared" si="61"/>
        <v>62233.200000000004</v>
      </c>
      <c r="H205" s="17">
        <v>5186.1000000000004</v>
      </c>
      <c r="I205" s="18">
        <f t="shared" si="65"/>
        <v>1555.8300000000002</v>
      </c>
      <c r="J205" s="15">
        <f t="shared" si="59"/>
        <v>68975.13</v>
      </c>
    </row>
    <row r="206" spans="1:10" x14ac:dyDescent="0.25">
      <c r="A206" s="20">
        <v>61</v>
      </c>
      <c r="B206" s="20">
        <v>1</v>
      </c>
      <c r="C206" s="21" t="s">
        <v>212</v>
      </c>
      <c r="D206" s="15">
        <v>2593.0500000000002</v>
      </c>
      <c r="E206" s="15">
        <f t="shared" si="62"/>
        <v>2593.0500000000002</v>
      </c>
      <c r="F206" s="15">
        <f t="shared" si="63"/>
        <v>5186.1000000000004</v>
      </c>
      <c r="G206" s="16">
        <f t="shared" si="61"/>
        <v>62233.200000000004</v>
      </c>
      <c r="H206" s="17">
        <v>5186.1000000000004</v>
      </c>
      <c r="I206" s="18">
        <f t="shared" si="65"/>
        <v>1555.8300000000002</v>
      </c>
      <c r="J206" s="15">
        <f t="shared" si="59"/>
        <v>68975.13</v>
      </c>
    </row>
    <row r="207" spans="1:10" x14ac:dyDescent="0.25">
      <c r="A207" s="20">
        <v>61</v>
      </c>
      <c r="B207" s="20">
        <v>1</v>
      </c>
      <c r="C207" s="21" t="s">
        <v>213</v>
      </c>
      <c r="D207" s="15">
        <v>2593.0500000000002</v>
      </c>
      <c r="E207" s="15">
        <f t="shared" si="62"/>
        <v>2593.0500000000002</v>
      </c>
      <c r="F207" s="15">
        <f t="shared" si="63"/>
        <v>5186.1000000000004</v>
      </c>
      <c r="G207" s="16">
        <f t="shared" si="61"/>
        <v>62233.200000000004</v>
      </c>
      <c r="H207" s="17">
        <v>5186.1000000000004</v>
      </c>
      <c r="I207" s="18">
        <f t="shared" si="65"/>
        <v>1555.8300000000002</v>
      </c>
      <c r="J207" s="15">
        <f t="shared" si="59"/>
        <v>68975.13</v>
      </c>
    </row>
    <row r="208" spans="1:10" x14ac:dyDescent="0.25">
      <c r="A208" s="20">
        <v>61</v>
      </c>
      <c r="B208" s="20">
        <v>1</v>
      </c>
      <c r="C208" s="21" t="s">
        <v>214</v>
      </c>
      <c r="D208" s="15">
        <v>2593.0500000000002</v>
      </c>
      <c r="E208" s="15">
        <f t="shared" si="62"/>
        <v>2593.0500000000002</v>
      </c>
      <c r="F208" s="15">
        <f t="shared" si="63"/>
        <v>5186.1000000000004</v>
      </c>
      <c r="G208" s="16">
        <f t="shared" si="61"/>
        <v>62233.200000000004</v>
      </c>
      <c r="H208" s="17">
        <v>5186.1000000000004</v>
      </c>
      <c r="I208" s="18">
        <f t="shared" si="65"/>
        <v>1555.8300000000002</v>
      </c>
      <c r="J208" s="15">
        <f t="shared" si="59"/>
        <v>68975.13</v>
      </c>
    </row>
    <row r="209" spans="1:10" x14ac:dyDescent="0.25">
      <c r="A209" s="20">
        <v>61</v>
      </c>
      <c r="B209" s="20">
        <v>1</v>
      </c>
      <c r="C209" s="21" t="s">
        <v>215</v>
      </c>
      <c r="D209" s="15">
        <v>2593.0500000000002</v>
      </c>
      <c r="E209" s="15">
        <f t="shared" si="62"/>
        <v>2593.0500000000002</v>
      </c>
      <c r="F209" s="15">
        <f t="shared" si="63"/>
        <v>5186.1000000000004</v>
      </c>
      <c r="G209" s="16">
        <f t="shared" si="61"/>
        <v>62233.200000000004</v>
      </c>
      <c r="H209" s="17">
        <v>5186.1000000000004</v>
      </c>
      <c r="I209" s="18">
        <f t="shared" si="65"/>
        <v>1555.8300000000002</v>
      </c>
      <c r="J209" s="15">
        <f t="shared" si="59"/>
        <v>68975.13</v>
      </c>
    </row>
    <row r="210" spans="1:10" x14ac:dyDescent="0.25">
      <c r="A210" s="20">
        <v>61</v>
      </c>
      <c r="B210" s="20">
        <v>1</v>
      </c>
      <c r="C210" s="21" t="s">
        <v>216</v>
      </c>
      <c r="D210" s="15">
        <v>2593.0500000000002</v>
      </c>
      <c r="E210" s="15">
        <f t="shared" si="62"/>
        <v>2593.0500000000002</v>
      </c>
      <c r="F210" s="15">
        <f t="shared" si="63"/>
        <v>5186.1000000000004</v>
      </c>
      <c r="G210" s="16">
        <f t="shared" si="61"/>
        <v>62233.200000000004</v>
      </c>
      <c r="H210" s="17">
        <v>5186.1000000000004</v>
      </c>
      <c r="I210" s="18">
        <f t="shared" si="65"/>
        <v>1555.8300000000002</v>
      </c>
      <c r="J210" s="15">
        <f t="shared" si="59"/>
        <v>68975.13</v>
      </c>
    </row>
    <row r="211" spans="1:10" x14ac:dyDescent="0.25">
      <c r="A211" s="20">
        <v>61</v>
      </c>
      <c r="B211" s="20">
        <v>1</v>
      </c>
      <c r="C211" s="21" t="s">
        <v>217</v>
      </c>
      <c r="D211" s="15">
        <v>2593.0500000000002</v>
      </c>
      <c r="E211" s="15">
        <f t="shared" si="62"/>
        <v>2593.0500000000002</v>
      </c>
      <c r="F211" s="15">
        <f t="shared" si="63"/>
        <v>5186.1000000000004</v>
      </c>
      <c r="G211" s="16">
        <f t="shared" si="61"/>
        <v>62233.200000000004</v>
      </c>
      <c r="H211" s="17">
        <v>5186.1000000000004</v>
      </c>
      <c r="I211" s="18">
        <f t="shared" si="65"/>
        <v>1555.8300000000002</v>
      </c>
      <c r="J211" s="15">
        <f t="shared" si="59"/>
        <v>68975.13</v>
      </c>
    </row>
    <row r="212" spans="1:10" x14ac:dyDescent="0.25">
      <c r="A212" s="20">
        <v>61</v>
      </c>
      <c r="B212" s="20">
        <v>1</v>
      </c>
      <c r="C212" s="21" t="s">
        <v>218</v>
      </c>
      <c r="D212" s="15">
        <v>2593.0500000000002</v>
      </c>
      <c r="E212" s="15">
        <f t="shared" si="62"/>
        <v>2593.0500000000002</v>
      </c>
      <c r="F212" s="15">
        <f t="shared" si="63"/>
        <v>5186.1000000000004</v>
      </c>
      <c r="G212" s="16">
        <f t="shared" si="61"/>
        <v>62233.200000000004</v>
      </c>
      <c r="H212" s="17">
        <v>5186.1000000000004</v>
      </c>
      <c r="I212" s="18">
        <f t="shared" si="65"/>
        <v>1555.8300000000002</v>
      </c>
      <c r="J212" s="15">
        <f t="shared" ref="J212:J229" si="66">G212+H212+I212</f>
        <v>68975.13</v>
      </c>
    </row>
    <row r="213" spans="1:10" x14ac:dyDescent="0.25">
      <c r="A213" s="20">
        <v>61</v>
      </c>
      <c r="B213" s="20">
        <v>1</v>
      </c>
      <c r="C213" s="21" t="s">
        <v>219</v>
      </c>
      <c r="D213" s="15">
        <v>2593.0500000000002</v>
      </c>
      <c r="E213" s="15">
        <f t="shared" si="62"/>
        <v>2593.0500000000002</v>
      </c>
      <c r="F213" s="15">
        <f t="shared" si="63"/>
        <v>5186.1000000000004</v>
      </c>
      <c r="G213" s="16">
        <f t="shared" si="61"/>
        <v>62233.200000000004</v>
      </c>
      <c r="H213" s="17">
        <v>5186.1000000000004</v>
      </c>
      <c r="I213" s="18">
        <f t="shared" si="65"/>
        <v>1555.8300000000002</v>
      </c>
      <c r="J213" s="15">
        <f t="shared" si="66"/>
        <v>68975.13</v>
      </c>
    </row>
    <row r="214" spans="1:10" x14ac:dyDescent="0.25">
      <c r="A214" s="20">
        <v>61</v>
      </c>
      <c r="B214" s="27">
        <v>1</v>
      </c>
      <c r="C214" s="28" t="s">
        <v>220</v>
      </c>
      <c r="D214" s="15">
        <v>2593.0500000000002</v>
      </c>
      <c r="E214" s="15">
        <f t="shared" si="62"/>
        <v>2593.0500000000002</v>
      </c>
      <c r="F214" s="15">
        <f t="shared" si="63"/>
        <v>5186.1000000000004</v>
      </c>
      <c r="G214" s="16">
        <f t="shared" si="61"/>
        <v>62233.200000000004</v>
      </c>
      <c r="H214" s="17">
        <v>5186.1000000000004</v>
      </c>
      <c r="I214" s="18">
        <f t="shared" si="65"/>
        <v>1555.8300000000002</v>
      </c>
      <c r="J214" s="15">
        <f t="shared" si="66"/>
        <v>68975.13</v>
      </c>
    </row>
    <row r="215" spans="1:10" x14ac:dyDescent="0.25">
      <c r="A215" s="20">
        <v>61</v>
      </c>
      <c r="B215" s="20">
        <v>1</v>
      </c>
      <c r="C215" s="21" t="s">
        <v>221</v>
      </c>
      <c r="D215" s="15">
        <v>2593.0500000000002</v>
      </c>
      <c r="E215" s="15">
        <f t="shared" si="62"/>
        <v>2593.0500000000002</v>
      </c>
      <c r="F215" s="15">
        <f t="shared" si="63"/>
        <v>5186.1000000000004</v>
      </c>
      <c r="G215" s="16">
        <f t="shared" si="61"/>
        <v>62233.200000000004</v>
      </c>
      <c r="H215" s="17">
        <v>5186.1000000000004</v>
      </c>
      <c r="I215" s="18">
        <f t="shared" si="65"/>
        <v>1555.8300000000002</v>
      </c>
      <c r="J215" s="15">
        <f t="shared" si="66"/>
        <v>68975.13</v>
      </c>
    </row>
    <row r="216" spans="1:10" x14ac:dyDescent="0.25">
      <c r="A216" s="20">
        <v>61</v>
      </c>
      <c r="B216" s="20">
        <v>1</v>
      </c>
      <c r="C216" s="21" t="s">
        <v>222</v>
      </c>
      <c r="D216" s="15">
        <v>2593.0500000000002</v>
      </c>
      <c r="E216" s="15">
        <f t="shared" si="62"/>
        <v>2593.0500000000002</v>
      </c>
      <c r="F216" s="15">
        <f t="shared" si="63"/>
        <v>5186.1000000000004</v>
      </c>
      <c r="G216" s="16">
        <f t="shared" si="61"/>
        <v>62233.200000000004</v>
      </c>
      <c r="H216" s="17">
        <v>5186.1000000000004</v>
      </c>
      <c r="I216" s="18">
        <f t="shared" si="65"/>
        <v>1555.8300000000002</v>
      </c>
      <c r="J216" s="15">
        <f t="shared" si="66"/>
        <v>68975.13</v>
      </c>
    </row>
    <row r="217" spans="1:10" x14ac:dyDescent="0.25">
      <c r="A217" s="20">
        <v>61</v>
      </c>
      <c r="B217" s="20">
        <v>1</v>
      </c>
      <c r="C217" s="28" t="s">
        <v>223</v>
      </c>
      <c r="D217" s="15">
        <v>2593.0500000000002</v>
      </c>
      <c r="E217" s="15">
        <f t="shared" si="62"/>
        <v>2593.0500000000002</v>
      </c>
      <c r="F217" s="15">
        <f t="shared" si="63"/>
        <v>5186.1000000000004</v>
      </c>
      <c r="G217" s="16">
        <f t="shared" si="61"/>
        <v>62233.200000000004</v>
      </c>
      <c r="H217" s="17">
        <v>5186.1000000000004</v>
      </c>
      <c r="I217" s="18">
        <f t="shared" si="65"/>
        <v>1555.8300000000002</v>
      </c>
      <c r="J217" s="15">
        <f t="shared" si="66"/>
        <v>68975.13</v>
      </c>
    </row>
    <row r="218" spans="1:10" x14ac:dyDescent="0.25">
      <c r="A218" s="20">
        <v>61</v>
      </c>
      <c r="B218" s="25">
        <v>1</v>
      </c>
      <c r="C218" s="26" t="s">
        <v>224</v>
      </c>
      <c r="D218" s="15">
        <v>2593.0500000000002</v>
      </c>
      <c r="E218" s="15">
        <f t="shared" si="62"/>
        <v>2593.0500000000002</v>
      </c>
      <c r="F218" s="15">
        <f t="shared" si="63"/>
        <v>5186.1000000000004</v>
      </c>
      <c r="G218" s="16">
        <f t="shared" si="61"/>
        <v>62233.200000000004</v>
      </c>
      <c r="H218" s="17">
        <v>5186.1000000000004</v>
      </c>
      <c r="I218" s="18">
        <f t="shared" si="65"/>
        <v>1555.8300000000002</v>
      </c>
      <c r="J218" s="15">
        <f t="shared" si="66"/>
        <v>68975.13</v>
      </c>
    </row>
    <row r="219" spans="1:10" x14ac:dyDescent="0.25">
      <c r="A219" s="20">
        <v>61</v>
      </c>
      <c r="B219" s="25">
        <v>1</v>
      </c>
      <c r="C219" s="26" t="s">
        <v>225</v>
      </c>
      <c r="D219" s="15">
        <v>2593.0500000000002</v>
      </c>
      <c r="E219" s="15">
        <f t="shared" si="62"/>
        <v>2593.0500000000002</v>
      </c>
      <c r="F219" s="15">
        <f t="shared" si="63"/>
        <v>5186.1000000000004</v>
      </c>
      <c r="G219" s="16">
        <f t="shared" ref="G219:G229" si="67">+F219*12</f>
        <v>62233.200000000004</v>
      </c>
      <c r="H219" s="17">
        <v>5186.1000000000004</v>
      </c>
      <c r="I219" s="18">
        <f t="shared" si="65"/>
        <v>1555.8300000000002</v>
      </c>
      <c r="J219" s="15">
        <f t="shared" si="66"/>
        <v>68975.13</v>
      </c>
    </row>
    <row r="220" spans="1:10" x14ac:dyDescent="0.25">
      <c r="A220" s="20">
        <v>61</v>
      </c>
      <c r="B220" s="25">
        <v>1</v>
      </c>
      <c r="C220" s="26" t="s">
        <v>226</v>
      </c>
      <c r="D220" s="15">
        <v>2593.0500000000002</v>
      </c>
      <c r="E220" s="15">
        <f t="shared" si="62"/>
        <v>2593.0500000000002</v>
      </c>
      <c r="F220" s="15">
        <f t="shared" si="63"/>
        <v>5186.1000000000004</v>
      </c>
      <c r="G220" s="16">
        <f t="shared" si="67"/>
        <v>62233.200000000004</v>
      </c>
      <c r="H220" s="17">
        <v>5186.1000000000004</v>
      </c>
      <c r="I220" s="18">
        <f t="shared" si="65"/>
        <v>1555.8300000000002</v>
      </c>
      <c r="J220" s="15">
        <f t="shared" si="66"/>
        <v>68975.13</v>
      </c>
    </row>
    <row r="221" spans="1:10" x14ac:dyDescent="0.25">
      <c r="A221" s="20">
        <v>61</v>
      </c>
      <c r="B221" s="25">
        <v>1</v>
      </c>
      <c r="C221" s="26" t="s">
        <v>227</v>
      </c>
      <c r="D221" s="15">
        <v>2593.0500000000002</v>
      </c>
      <c r="E221" s="15">
        <f t="shared" si="62"/>
        <v>2593.0500000000002</v>
      </c>
      <c r="F221" s="15">
        <f t="shared" si="63"/>
        <v>5186.1000000000004</v>
      </c>
      <c r="G221" s="16">
        <f t="shared" si="67"/>
        <v>62233.200000000004</v>
      </c>
      <c r="H221" s="17">
        <v>5186.1000000000004</v>
      </c>
      <c r="I221" s="18">
        <f t="shared" si="65"/>
        <v>1555.8300000000002</v>
      </c>
      <c r="J221" s="15">
        <f t="shared" si="66"/>
        <v>68975.13</v>
      </c>
    </row>
    <row r="222" spans="1:10" x14ac:dyDescent="0.25">
      <c r="A222" s="20">
        <v>61</v>
      </c>
      <c r="B222" s="25">
        <v>1</v>
      </c>
      <c r="C222" s="29" t="s">
        <v>228</v>
      </c>
      <c r="D222" s="15">
        <v>2593.0500000000002</v>
      </c>
      <c r="E222" s="15">
        <f t="shared" si="62"/>
        <v>2593.0500000000002</v>
      </c>
      <c r="F222" s="15">
        <f t="shared" si="63"/>
        <v>5186.1000000000004</v>
      </c>
      <c r="G222" s="16">
        <f t="shared" si="67"/>
        <v>62233.200000000004</v>
      </c>
      <c r="H222" s="17">
        <v>5186.1000000000004</v>
      </c>
      <c r="I222" s="18">
        <f t="shared" si="65"/>
        <v>1555.8300000000002</v>
      </c>
      <c r="J222" s="15">
        <f t="shared" si="66"/>
        <v>68975.13</v>
      </c>
    </row>
    <row r="223" spans="1:10" x14ac:dyDescent="0.25">
      <c r="A223" s="20">
        <v>61</v>
      </c>
      <c r="B223" s="25">
        <v>1</v>
      </c>
      <c r="C223" s="29" t="s">
        <v>229</v>
      </c>
      <c r="D223" s="15">
        <v>2593.0500000000002</v>
      </c>
      <c r="E223" s="15">
        <f t="shared" si="62"/>
        <v>2593.0500000000002</v>
      </c>
      <c r="F223" s="15">
        <f t="shared" si="63"/>
        <v>5186.1000000000004</v>
      </c>
      <c r="G223" s="16">
        <f t="shared" si="67"/>
        <v>62233.200000000004</v>
      </c>
      <c r="H223" s="17">
        <v>5186.1000000000004</v>
      </c>
      <c r="I223" s="18">
        <f t="shared" si="65"/>
        <v>1555.8300000000002</v>
      </c>
      <c r="J223" s="15">
        <f t="shared" si="66"/>
        <v>68975.13</v>
      </c>
    </row>
    <row r="224" spans="1:10" x14ac:dyDescent="0.25">
      <c r="A224" s="20">
        <v>61</v>
      </c>
      <c r="B224" s="25">
        <v>1</v>
      </c>
      <c r="C224" s="29" t="s">
        <v>230</v>
      </c>
      <c r="D224" s="15">
        <v>2593.0500000000002</v>
      </c>
      <c r="E224" s="15">
        <f t="shared" si="62"/>
        <v>2593.0500000000002</v>
      </c>
      <c r="F224" s="15">
        <f t="shared" si="63"/>
        <v>5186.1000000000004</v>
      </c>
      <c r="G224" s="16">
        <f t="shared" si="67"/>
        <v>62233.200000000004</v>
      </c>
      <c r="H224" s="17">
        <v>5186.1000000000004</v>
      </c>
      <c r="I224" s="18">
        <f t="shared" si="65"/>
        <v>1555.8300000000002</v>
      </c>
      <c r="J224" s="15">
        <f t="shared" si="66"/>
        <v>68975.13</v>
      </c>
    </row>
    <row r="225" spans="1:145" x14ac:dyDescent="0.25">
      <c r="A225" s="20">
        <v>61</v>
      </c>
      <c r="B225" s="25">
        <v>1</v>
      </c>
      <c r="C225" s="26" t="s">
        <v>231</v>
      </c>
      <c r="D225" s="15">
        <v>2593.0500000000002</v>
      </c>
      <c r="E225" s="15">
        <f t="shared" si="62"/>
        <v>2593.0500000000002</v>
      </c>
      <c r="F225" s="15">
        <f t="shared" si="63"/>
        <v>5186.1000000000004</v>
      </c>
      <c r="G225" s="16">
        <f t="shared" si="67"/>
        <v>62233.200000000004</v>
      </c>
      <c r="H225" s="17">
        <v>5186.1000000000004</v>
      </c>
      <c r="I225" s="18">
        <f t="shared" si="65"/>
        <v>1555.8300000000002</v>
      </c>
      <c r="J225" s="15">
        <f t="shared" si="66"/>
        <v>68975.13</v>
      </c>
    </row>
    <row r="226" spans="1:145" x14ac:dyDescent="0.25">
      <c r="A226" s="20">
        <v>61</v>
      </c>
      <c r="B226" s="27">
        <v>1</v>
      </c>
      <c r="C226" s="28" t="s">
        <v>232</v>
      </c>
      <c r="D226" s="15">
        <v>2593.0500000000002</v>
      </c>
      <c r="E226" s="15">
        <f t="shared" si="62"/>
        <v>2593.0500000000002</v>
      </c>
      <c r="F226" s="15">
        <f t="shared" si="63"/>
        <v>5186.1000000000004</v>
      </c>
      <c r="G226" s="16">
        <f t="shared" si="67"/>
        <v>62233.200000000004</v>
      </c>
      <c r="H226" s="17">
        <v>5186.1000000000004</v>
      </c>
      <c r="I226" s="18">
        <f t="shared" si="65"/>
        <v>1555.8300000000002</v>
      </c>
      <c r="J226" s="15">
        <f t="shared" si="66"/>
        <v>68975.13</v>
      </c>
    </row>
    <row r="227" spans="1:145" x14ac:dyDescent="0.25">
      <c r="A227" s="20">
        <v>61</v>
      </c>
      <c r="B227" s="20">
        <v>4</v>
      </c>
      <c r="C227" s="21" t="s">
        <v>233</v>
      </c>
      <c r="D227" s="15">
        <v>2593.0500000000002</v>
      </c>
      <c r="E227" s="15">
        <f t="shared" si="62"/>
        <v>2593.0500000000002</v>
      </c>
      <c r="F227" s="15">
        <f t="shared" si="63"/>
        <v>5186.1000000000004</v>
      </c>
      <c r="G227" s="16">
        <f t="shared" si="67"/>
        <v>62233.200000000004</v>
      </c>
      <c r="H227" s="17">
        <v>5186.1000000000004</v>
      </c>
      <c r="I227" s="18">
        <f t="shared" si="65"/>
        <v>1555.8300000000002</v>
      </c>
      <c r="J227" s="15">
        <f t="shared" si="66"/>
        <v>68975.13</v>
      </c>
    </row>
    <row r="228" spans="1:145" x14ac:dyDescent="0.25">
      <c r="A228" s="20">
        <v>61</v>
      </c>
      <c r="B228" s="20">
        <v>2</v>
      </c>
      <c r="C228" s="21" t="s">
        <v>234</v>
      </c>
      <c r="D228" s="15">
        <v>2593.0500000000002</v>
      </c>
      <c r="E228" s="15">
        <f t="shared" si="62"/>
        <v>2593.0500000000002</v>
      </c>
      <c r="F228" s="15">
        <f t="shared" si="63"/>
        <v>5186.1000000000004</v>
      </c>
      <c r="G228" s="16">
        <f t="shared" si="67"/>
        <v>62233.200000000004</v>
      </c>
      <c r="H228" s="17">
        <v>5186.1000000000004</v>
      </c>
      <c r="I228" s="18">
        <f t="shared" si="65"/>
        <v>1555.8300000000002</v>
      </c>
      <c r="J228" s="15">
        <f t="shared" si="66"/>
        <v>68975.13</v>
      </c>
    </row>
    <row r="229" spans="1:145" x14ac:dyDescent="0.25">
      <c r="A229" s="20">
        <v>61</v>
      </c>
      <c r="B229" s="20">
        <v>1</v>
      </c>
      <c r="C229" s="21" t="s">
        <v>235</v>
      </c>
      <c r="D229" s="15">
        <v>2593.0500000000002</v>
      </c>
      <c r="E229" s="15">
        <f t="shared" si="62"/>
        <v>2593.0500000000002</v>
      </c>
      <c r="F229" s="15">
        <f t="shared" si="63"/>
        <v>5186.1000000000004</v>
      </c>
      <c r="G229" s="16">
        <f t="shared" si="67"/>
        <v>62233.200000000004</v>
      </c>
      <c r="H229" s="17">
        <v>5186.1000000000004</v>
      </c>
      <c r="I229" s="18">
        <f t="shared" si="65"/>
        <v>1555.8300000000002</v>
      </c>
      <c r="J229" s="15">
        <f t="shared" si="66"/>
        <v>68975.13</v>
      </c>
    </row>
    <row r="230" spans="1:145" x14ac:dyDescent="0.25">
      <c r="A230" s="30"/>
    </row>
    <row r="231" spans="1:145" x14ac:dyDescent="0.25">
      <c r="A231" s="30"/>
    </row>
    <row r="232" spans="1:145" x14ac:dyDescent="0.25">
      <c r="A232" s="30"/>
    </row>
    <row r="233" spans="1:145" s="7" customFormat="1" x14ac:dyDescent="0.25">
      <c r="A233" s="30"/>
      <c r="C233" s="8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</row>
    <row r="234" spans="1:145" s="7" customFormat="1" x14ac:dyDescent="0.25">
      <c r="A234" s="30"/>
      <c r="C234" s="8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</row>
    <row r="235" spans="1:145" s="7" customFormat="1" x14ac:dyDescent="0.25">
      <c r="A235" s="30"/>
      <c r="C235" s="8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</row>
    <row r="236" spans="1:145" s="7" customFormat="1" x14ac:dyDescent="0.25">
      <c r="A236" s="30"/>
      <c r="C236" s="8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</row>
    <row r="237" spans="1:145" s="7" customFormat="1" x14ac:dyDescent="0.25">
      <c r="A237" s="30"/>
      <c r="C237" s="8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</row>
    <row r="238" spans="1:145" s="7" customFormat="1" x14ac:dyDescent="0.25">
      <c r="A238" s="30"/>
      <c r="C238" s="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</row>
    <row r="239" spans="1:145" s="7" customFormat="1" x14ac:dyDescent="0.25">
      <c r="A239" s="30"/>
      <c r="C239" s="8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</row>
    <row r="240" spans="1:145" s="7" customFormat="1" x14ac:dyDescent="0.25">
      <c r="A240" s="30"/>
      <c r="C240" s="8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</row>
    <row r="241" spans="1:145" s="7" customFormat="1" x14ac:dyDescent="0.25">
      <c r="A241" s="30"/>
      <c r="C241" s="8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</row>
    <row r="242" spans="1:145" s="7" customFormat="1" x14ac:dyDescent="0.25">
      <c r="A242" s="30"/>
      <c r="C242" s="8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</row>
    <row r="243" spans="1:145" s="7" customFormat="1" x14ac:dyDescent="0.25">
      <c r="A243" s="30"/>
      <c r="C243" s="8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</row>
    <row r="244" spans="1:145" s="7" customFormat="1" x14ac:dyDescent="0.25">
      <c r="A244" s="30"/>
      <c r="C244" s="8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</row>
    <row r="245" spans="1:145" s="7" customFormat="1" x14ac:dyDescent="0.25">
      <c r="A245" s="30"/>
      <c r="C245" s="8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</row>
    <row r="246" spans="1:145" s="7" customFormat="1" x14ac:dyDescent="0.25">
      <c r="A246" s="30"/>
      <c r="C246" s="8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</row>
    <row r="247" spans="1:145" s="7" customFormat="1" x14ac:dyDescent="0.25">
      <c r="A247" s="30"/>
      <c r="C247" s="8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</row>
    <row r="248" spans="1:145" s="7" customFormat="1" x14ac:dyDescent="0.25">
      <c r="A248" s="30"/>
      <c r="C248" s="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</row>
    <row r="249" spans="1:145" s="7" customFormat="1" x14ac:dyDescent="0.25">
      <c r="A249" s="30"/>
      <c r="C249" s="8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</row>
    <row r="250" spans="1:145" s="7" customFormat="1" x14ac:dyDescent="0.25">
      <c r="A250" s="30"/>
      <c r="C250" s="8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</row>
    <row r="251" spans="1:145" s="7" customFormat="1" x14ac:dyDescent="0.25">
      <c r="A251" s="30"/>
      <c r="C251" s="8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</row>
    <row r="252" spans="1:145" s="7" customFormat="1" x14ac:dyDescent="0.25">
      <c r="A252" s="30"/>
      <c r="C252" s="8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</row>
    <row r="253" spans="1:145" s="7" customFormat="1" x14ac:dyDescent="0.25">
      <c r="A253" s="30"/>
      <c r="C253" s="8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</row>
    <row r="254" spans="1:145" s="7" customFormat="1" x14ac:dyDescent="0.25">
      <c r="A254" s="30"/>
      <c r="C254" s="8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</row>
    <row r="255" spans="1:145" s="7" customFormat="1" x14ac:dyDescent="0.25">
      <c r="A255" s="30"/>
      <c r="C255" s="8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</row>
    <row r="256" spans="1:145" s="7" customFormat="1" x14ac:dyDescent="0.25">
      <c r="A256" s="30"/>
      <c r="C256" s="8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</row>
    <row r="257" spans="1:145" s="7" customFormat="1" x14ac:dyDescent="0.25">
      <c r="A257" s="30"/>
      <c r="C257" s="8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</row>
    <row r="258" spans="1:145" s="7" customFormat="1" x14ac:dyDescent="0.25">
      <c r="A258" s="30"/>
      <c r="C258" s="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</row>
    <row r="259" spans="1:145" s="7" customFormat="1" x14ac:dyDescent="0.25">
      <c r="A259" s="30"/>
      <c r="C259" s="8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</row>
    <row r="260" spans="1:145" s="7" customFormat="1" x14ac:dyDescent="0.25">
      <c r="A260" s="30"/>
      <c r="C260" s="8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</row>
    <row r="261" spans="1:145" s="7" customFormat="1" x14ac:dyDescent="0.25">
      <c r="A261" s="30"/>
      <c r="C261" s="8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</row>
    <row r="262" spans="1:145" s="7" customFormat="1" x14ac:dyDescent="0.25">
      <c r="A262" s="30"/>
      <c r="C262" s="8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</row>
    <row r="263" spans="1:145" s="7" customFormat="1" x14ac:dyDescent="0.25">
      <c r="A263" s="30"/>
      <c r="C263" s="8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</row>
    <row r="264" spans="1:145" s="7" customFormat="1" x14ac:dyDescent="0.25">
      <c r="A264" s="30"/>
      <c r="C264" s="8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</row>
    <row r="265" spans="1:145" s="7" customFormat="1" x14ac:dyDescent="0.25">
      <c r="A265" s="30"/>
      <c r="C265" s="8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</row>
    <row r="266" spans="1:145" s="7" customFormat="1" x14ac:dyDescent="0.25">
      <c r="A266" s="30"/>
      <c r="C266" s="8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</row>
    <row r="267" spans="1:145" s="7" customFormat="1" x14ac:dyDescent="0.25">
      <c r="A267" s="30"/>
      <c r="C267" s="8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</row>
    <row r="268" spans="1:145" s="7" customFormat="1" x14ac:dyDescent="0.25">
      <c r="A268" s="30"/>
      <c r="C268" s="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</row>
    <row r="269" spans="1:145" s="7" customFormat="1" ht="15" customHeight="1" x14ac:dyDescent="0.25">
      <c r="A269" s="30"/>
      <c r="C269" s="8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</row>
    <row r="270" spans="1:145" s="7" customFormat="1" ht="15" customHeight="1" x14ac:dyDescent="0.25">
      <c r="A270" s="30"/>
      <c r="C270" s="8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</row>
    <row r="271" spans="1:145" s="7" customFormat="1" ht="15" customHeight="1" x14ac:dyDescent="0.25">
      <c r="A271" s="30"/>
      <c r="C271" s="8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</row>
    <row r="272" spans="1:145" s="7" customFormat="1" ht="15" customHeight="1" x14ac:dyDescent="0.25">
      <c r="A272" s="30"/>
      <c r="C272" s="8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</row>
    <row r="273" spans="1:145" s="7" customFormat="1" ht="15" customHeight="1" x14ac:dyDescent="0.25">
      <c r="A273" s="30"/>
      <c r="C273" s="8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</row>
    <row r="274" spans="1:145" s="7" customFormat="1" ht="15" customHeight="1" x14ac:dyDescent="0.25">
      <c r="A274" s="30"/>
      <c r="C274" s="8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</row>
    <row r="275" spans="1:145" s="7" customFormat="1" ht="15" customHeight="1" x14ac:dyDescent="0.25">
      <c r="A275" s="30"/>
      <c r="C275" s="8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</row>
    <row r="276" spans="1:145" s="7" customFormat="1" ht="15" customHeight="1" x14ac:dyDescent="0.25">
      <c r="A276" s="30"/>
      <c r="C276" s="8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</row>
    <row r="277" spans="1:145" s="7" customFormat="1" ht="15" customHeight="1" x14ac:dyDescent="0.25">
      <c r="A277" s="30"/>
      <c r="C277" s="8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</row>
    <row r="278" spans="1:145" s="7" customFormat="1" ht="15" customHeight="1" x14ac:dyDescent="0.25">
      <c r="A278" s="30"/>
      <c r="C278" s="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</row>
    <row r="279" spans="1:145" s="7" customFormat="1" ht="15" customHeight="1" x14ac:dyDescent="0.25">
      <c r="A279" s="30"/>
      <c r="C279" s="8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</row>
    <row r="280" spans="1:145" s="7" customFormat="1" ht="15" customHeight="1" x14ac:dyDescent="0.25">
      <c r="A280" s="30"/>
      <c r="C280" s="8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</row>
    <row r="281" spans="1:145" s="7" customFormat="1" ht="15" customHeight="1" x14ac:dyDescent="0.25">
      <c r="A281" s="30"/>
      <c r="C281" s="8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</row>
    <row r="282" spans="1:145" s="7" customFormat="1" ht="15" customHeight="1" x14ac:dyDescent="0.25">
      <c r="A282" s="30"/>
      <c r="C282" s="8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</row>
    <row r="283" spans="1:145" s="7" customFormat="1" ht="15" customHeight="1" x14ac:dyDescent="0.25">
      <c r="A283" s="30"/>
      <c r="C283" s="8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</row>
    <row r="284" spans="1:145" s="7" customFormat="1" ht="15" customHeight="1" x14ac:dyDescent="0.25">
      <c r="A284" s="30"/>
      <c r="C284" s="8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</row>
    <row r="285" spans="1:145" s="7" customFormat="1" ht="15" customHeight="1" x14ac:dyDescent="0.25">
      <c r="A285" s="30"/>
      <c r="C285" s="8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</row>
    <row r="286" spans="1:145" s="7" customFormat="1" ht="15" customHeight="1" x14ac:dyDescent="0.25">
      <c r="A286" s="30"/>
      <c r="C286" s="8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</row>
    <row r="287" spans="1:145" s="7" customFormat="1" ht="15" customHeight="1" x14ac:dyDescent="0.25">
      <c r="A287" s="30"/>
      <c r="C287" s="8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</row>
    <row r="288" spans="1:145" s="7" customFormat="1" ht="15" customHeight="1" x14ac:dyDescent="0.25">
      <c r="A288" s="30"/>
      <c r="C288" s="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</row>
    <row r="289" spans="1:145" s="7" customFormat="1" ht="15" customHeight="1" x14ac:dyDescent="0.25">
      <c r="A289" s="30"/>
      <c r="C289" s="8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</row>
    <row r="290" spans="1:145" s="7" customFormat="1" ht="15" customHeight="1" x14ac:dyDescent="0.25">
      <c r="A290" s="30"/>
      <c r="C290" s="8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</row>
    <row r="291" spans="1:145" s="7" customFormat="1" ht="15" customHeight="1" x14ac:dyDescent="0.25">
      <c r="A291" s="30"/>
      <c r="C291" s="8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</row>
    <row r="292" spans="1:145" s="7" customFormat="1" ht="15" customHeight="1" x14ac:dyDescent="0.25">
      <c r="A292" s="30"/>
      <c r="C292" s="8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</row>
    <row r="293" spans="1:145" s="7" customFormat="1" ht="15" customHeight="1" x14ac:dyDescent="0.25">
      <c r="A293" s="30"/>
      <c r="C293" s="8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</row>
    <row r="294" spans="1:145" s="7" customFormat="1" ht="15" customHeight="1" x14ac:dyDescent="0.25">
      <c r="A294" s="30"/>
      <c r="C294" s="8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</row>
    <row r="295" spans="1:145" s="7" customFormat="1" ht="15" customHeight="1" x14ac:dyDescent="0.25">
      <c r="A295" s="30"/>
      <c r="C295" s="8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</row>
    <row r="296" spans="1:145" s="7" customFormat="1" ht="15" customHeight="1" x14ac:dyDescent="0.25">
      <c r="A296" s="30"/>
      <c r="C296" s="8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</row>
    <row r="297" spans="1:145" s="7" customFormat="1" ht="15" customHeight="1" x14ac:dyDescent="0.25">
      <c r="A297" s="30"/>
      <c r="C297" s="8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</row>
    <row r="298" spans="1:145" s="7" customFormat="1" ht="15" customHeight="1" x14ac:dyDescent="0.25">
      <c r="A298" s="30"/>
      <c r="C298" s="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</row>
    <row r="299" spans="1:145" s="7" customFormat="1" ht="15" customHeight="1" x14ac:dyDescent="0.25">
      <c r="A299" s="30"/>
      <c r="C299" s="8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</row>
    <row r="300" spans="1:145" s="7" customFormat="1" ht="15" customHeight="1" x14ac:dyDescent="0.25">
      <c r="A300" s="30"/>
      <c r="C300" s="8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</row>
    <row r="301" spans="1:145" s="7" customFormat="1" ht="15" customHeight="1" x14ac:dyDescent="0.25">
      <c r="A301" s="30"/>
      <c r="C301" s="8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</row>
    <row r="302" spans="1:145" s="7" customFormat="1" ht="15" customHeight="1" x14ac:dyDescent="0.25">
      <c r="A302" s="30"/>
      <c r="C302" s="8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</row>
    <row r="303" spans="1:145" s="7" customFormat="1" ht="15" customHeight="1" x14ac:dyDescent="0.25">
      <c r="A303" s="30"/>
      <c r="C303" s="8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</row>
    <row r="304" spans="1:145" s="7" customFormat="1" ht="15" customHeight="1" x14ac:dyDescent="0.25">
      <c r="A304" s="30"/>
      <c r="C304" s="8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</row>
    <row r="305" spans="1:145" s="7" customFormat="1" ht="15" customHeight="1" x14ac:dyDescent="0.25">
      <c r="A305" s="30"/>
      <c r="C305" s="8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</row>
    <row r="306" spans="1:145" s="7" customFormat="1" ht="15" customHeight="1" x14ac:dyDescent="0.25">
      <c r="A306" s="30"/>
      <c r="C306" s="8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</row>
    <row r="307" spans="1:145" s="7" customFormat="1" ht="15" customHeight="1" x14ac:dyDescent="0.25">
      <c r="A307" s="30"/>
      <c r="C307" s="8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</row>
    <row r="308" spans="1:145" s="7" customFormat="1" ht="15" customHeight="1" x14ac:dyDescent="0.25">
      <c r="A308" s="30"/>
      <c r="C308" s="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</row>
    <row r="309" spans="1:145" s="7" customFormat="1" ht="15" customHeight="1" x14ac:dyDescent="0.25">
      <c r="A309" s="30"/>
      <c r="C309" s="8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</row>
    <row r="310" spans="1:145" s="7" customFormat="1" ht="15" customHeight="1" x14ac:dyDescent="0.25">
      <c r="A310" s="30"/>
      <c r="C310" s="8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</row>
    <row r="311" spans="1:145" s="7" customFormat="1" ht="15" customHeight="1" x14ac:dyDescent="0.25">
      <c r="A311" s="30"/>
      <c r="C311" s="8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</row>
    <row r="312" spans="1:145" s="7" customFormat="1" ht="15" customHeight="1" x14ac:dyDescent="0.25">
      <c r="A312" s="30"/>
      <c r="C312" s="8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</row>
    <row r="313" spans="1:145" s="7" customFormat="1" ht="15" customHeight="1" x14ac:dyDescent="0.25">
      <c r="A313" s="30"/>
      <c r="C313" s="8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</row>
    <row r="314" spans="1:145" s="7" customFormat="1" ht="15" customHeight="1" x14ac:dyDescent="0.25">
      <c r="A314" s="30"/>
      <c r="C314" s="8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</row>
    <row r="315" spans="1:145" s="7" customFormat="1" ht="15" customHeight="1" x14ac:dyDescent="0.25">
      <c r="A315" s="30"/>
      <c r="C315" s="8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</row>
    <row r="316" spans="1:145" s="7" customFormat="1" ht="15" customHeight="1" x14ac:dyDescent="0.25">
      <c r="A316" s="30"/>
      <c r="C316" s="8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</row>
    <row r="317" spans="1:145" s="7" customFormat="1" ht="15" customHeight="1" x14ac:dyDescent="0.25">
      <c r="A317" s="30"/>
      <c r="C317" s="8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</row>
    <row r="318" spans="1:145" s="7" customFormat="1" ht="15" customHeight="1" x14ac:dyDescent="0.25">
      <c r="A318" s="30"/>
      <c r="C318" s="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</row>
    <row r="319" spans="1:145" s="7" customFormat="1" ht="15" customHeight="1" x14ac:dyDescent="0.25">
      <c r="A319" s="30"/>
      <c r="C319" s="8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</row>
    <row r="320" spans="1:145" s="7" customFormat="1" ht="15" customHeight="1" x14ac:dyDescent="0.25">
      <c r="A320" s="30"/>
      <c r="C320" s="8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</row>
    <row r="321" spans="1:145" s="7" customFormat="1" ht="15" customHeight="1" x14ac:dyDescent="0.25">
      <c r="A321" s="30"/>
      <c r="C321" s="8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</row>
    <row r="322" spans="1:145" s="7" customFormat="1" ht="15" customHeight="1" x14ac:dyDescent="0.25">
      <c r="A322" s="30"/>
      <c r="C322" s="8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</row>
    <row r="323" spans="1:145" s="7" customFormat="1" ht="15" customHeight="1" x14ac:dyDescent="0.25">
      <c r="A323" s="30"/>
      <c r="C323" s="8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</row>
    <row r="324" spans="1:145" s="7" customFormat="1" ht="15" customHeight="1" x14ac:dyDescent="0.25">
      <c r="A324" s="30"/>
      <c r="C324" s="8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</row>
    <row r="325" spans="1:145" s="7" customFormat="1" ht="15" customHeight="1" x14ac:dyDescent="0.25">
      <c r="A325" s="30"/>
      <c r="C325" s="8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</row>
    <row r="326" spans="1:145" s="7" customFormat="1" ht="15" customHeight="1" x14ac:dyDescent="0.25">
      <c r="A326" s="30"/>
      <c r="C326" s="8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</row>
    <row r="327" spans="1:145" s="7" customFormat="1" ht="15" customHeight="1" x14ac:dyDescent="0.25">
      <c r="A327" s="30"/>
      <c r="C327" s="8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</row>
    <row r="328" spans="1:145" s="7" customFormat="1" ht="15" customHeight="1" x14ac:dyDescent="0.25">
      <c r="A328" s="30"/>
      <c r="C328" s="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</row>
    <row r="329" spans="1:145" s="7" customFormat="1" ht="15" customHeight="1" x14ac:dyDescent="0.25">
      <c r="A329" s="30"/>
      <c r="C329" s="8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</row>
    <row r="330" spans="1:145" s="7" customFormat="1" ht="15" customHeight="1" x14ac:dyDescent="0.25">
      <c r="A330" s="30"/>
      <c r="C330" s="8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</row>
    <row r="331" spans="1:145" s="7" customFormat="1" ht="15" customHeight="1" x14ac:dyDescent="0.25">
      <c r="A331" s="30"/>
      <c r="C331" s="8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</row>
    <row r="332" spans="1:145" s="7" customFormat="1" ht="15" customHeight="1" x14ac:dyDescent="0.25">
      <c r="A332" s="30"/>
      <c r="C332" s="8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</row>
    <row r="333" spans="1:145" s="7" customFormat="1" ht="15" customHeight="1" x14ac:dyDescent="0.25">
      <c r="A333" s="30"/>
      <c r="C333" s="8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</row>
    <row r="334" spans="1:145" s="7" customFormat="1" ht="15" customHeight="1" x14ac:dyDescent="0.25">
      <c r="A334" s="30"/>
      <c r="C334" s="8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</row>
    <row r="335" spans="1:145" s="7" customFormat="1" ht="15" customHeight="1" x14ac:dyDescent="0.25">
      <c r="A335" s="30"/>
      <c r="C335" s="8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</row>
    <row r="336" spans="1:145" s="7" customFormat="1" ht="15" customHeight="1" x14ac:dyDescent="0.25">
      <c r="A336" s="30"/>
      <c r="C336" s="8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</row>
    <row r="337" spans="1:145" s="7" customFormat="1" ht="15" customHeight="1" x14ac:dyDescent="0.25">
      <c r="A337" s="30"/>
      <c r="C337" s="8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</row>
    <row r="338" spans="1:145" s="7" customFormat="1" ht="15" customHeight="1" x14ac:dyDescent="0.25">
      <c r="A338" s="30"/>
      <c r="C338" s="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</row>
    <row r="339" spans="1:145" s="7" customFormat="1" ht="15" customHeight="1" x14ac:dyDescent="0.25">
      <c r="A339" s="30"/>
      <c r="C339" s="8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</row>
    <row r="340" spans="1:145" s="7" customFormat="1" ht="15" customHeight="1" x14ac:dyDescent="0.25">
      <c r="A340" s="30"/>
      <c r="C340" s="8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</row>
    <row r="341" spans="1:145" s="7" customFormat="1" ht="15" customHeight="1" x14ac:dyDescent="0.25">
      <c r="A341" s="30"/>
      <c r="C341" s="8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</row>
    <row r="342" spans="1:145" s="7" customFormat="1" ht="15" customHeight="1" x14ac:dyDescent="0.25">
      <c r="A342" s="30"/>
      <c r="C342" s="8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</row>
    <row r="343" spans="1:145" s="7" customFormat="1" ht="15" customHeight="1" x14ac:dyDescent="0.25">
      <c r="A343" s="30"/>
      <c r="C343" s="8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</row>
    <row r="344" spans="1:145" s="7" customFormat="1" ht="15" customHeight="1" x14ac:dyDescent="0.25">
      <c r="A344" s="30"/>
      <c r="C344" s="8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</row>
    <row r="345" spans="1:145" s="7" customFormat="1" ht="15" customHeight="1" x14ac:dyDescent="0.25">
      <c r="A345" s="30"/>
      <c r="C345" s="8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</row>
    <row r="346" spans="1:145" s="7" customFormat="1" ht="15" customHeight="1" x14ac:dyDescent="0.25">
      <c r="A346" s="30"/>
      <c r="C346" s="8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</row>
    <row r="347" spans="1:145" s="7" customFormat="1" ht="15" customHeight="1" x14ac:dyDescent="0.25">
      <c r="A347" s="30"/>
      <c r="C347" s="8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</row>
    <row r="348" spans="1:145" s="7" customFormat="1" ht="15" customHeight="1" x14ac:dyDescent="0.25">
      <c r="A348" s="30"/>
      <c r="C348" s="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</row>
    <row r="349" spans="1:145" s="7" customFormat="1" ht="15" customHeight="1" x14ac:dyDescent="0.25">
      <c r="A349" s="30"/>
      <c r="C349" s="8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</row>
    <row r="350" spans="1:145" s="7" customFormat="1" ht="15" customHeight="1" x14ac:dyDescent="0.25">
      <c r="A350"/>
      <c r="C350" s="8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</row>
    <row r="351" spans="1:145" s="7" customFormat="1" ht="15" customHeight="1" x14ac:dyDescent="0.25">
      <c r="A351"/>
      <c r="C351" s="8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</row>
    <row r="352" spans="1:145" s="7" customFormat="1" ht="15" customHeight="1" x14ac:dyDescent="0.25">
      <c r="A352"/>
      <c r="C352" s="8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</row>
    <row r="353" spans="1:145" s="7" customFormat="1" ht="15" customHeight="1" x14ac:dyDescent="0.25">
      <c r="A353"/>
      <c r="C353" s="8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</row>
    <row r="354" spans="1:145" s="7" customFormat="1" ht="15" customHeight="1" x14ac:dyDescent="0.25">
      <c r="A354"/>
      <c r="C354" s="8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</row>
    <row r="355" spans="1:145" s="7" customFormat="1" ht="15" customHeight="1" x14ac:dyDescent="0.25">
      <c r="A355"/>
      <c r="C355" s="8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</row>
    <row r="356" spans="1:145" s="7" customFormat="1" ht="15" customHeight="1" x14ac:dyDescent="0.25">
      <c r="A356"/>
      <c r="C356" s="8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</row>
    <row r="357" spans="1:145" s="7" customFormat="1" ht="15" customHeight="1" x14ac:dyDescent="0.25">
      <c r="A357"/>
      <c r="C357" s="8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</row>
    <row r="358" spans="1:145" s="7" customFormat="1" ht="15" customHeight="1" x14ac:dyDescent="0.25">
      <c r="A358"/>
      <c r="C358" s="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</row>
    <row r="359" spans="1:145" s="7" customFormat="1" ht="15" customHeight="1" x14ac:dyDescent="0.25">
      <c r="A359"/>
      <c r="C359" s="8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</row>
    <row r="360" spans="1:145" s="7" customFormat="1" ht="15" customHeight="1" x14ac:dyDescent="0.25">
      <c r="A360"/>
      <c r="C360" s="8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</row>
    <row r="361" spans="1:145" ht="15" customHeight="1" x14ac:dyDescent="0.25"/>
    <row r="362" spans="1:145" ht="15" customHeight="1" x14ac:dyDescent="0.25"/>
    <row r="363" spans="1:145" ht="15" customHeight="1" x14ac:dyDescent="0.25"/>
    <row r="364" spans="1:145" ht="15" customHeight="1" x14ac:dyDescent="0.25"/>
    <row r="365" spans="1:145" ht="15" customHeight="1" x14ac:dyDescent="0.25"/>
    <row r="366" spans="1:145" ht="15" customHeight="1" x14ac:dyDescent="0.25"/>
    <row r="367" spans="1:145" ht="15" customHeight="1" x14ac:dyDescent="0.25"/>
    <row r="368" spans="1:145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</sheetData>
  <autoFilter ref="A6:J229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</vt:lpstr>
      <vt:lpstr>'Tabulador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2023-02-01T15:39:53Z</dcterms:created>
  <dcterms:modified xsi:type="dcterms:W3CDTF">2023-02-01T15:40:08Z</dcterms:modified>
</cp:coreProperties>
</file>