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uario\Desktop\"/>
    </mc:Choice>
  </mc:AlternateContent>
  <bookViews>
    <workbookView xWindow="480" yWindow="810" windowWidth="14460" windowHeight="6945" tabRatio="828"/>
  </bookViews>
  <sheets>
    <sheet name="poa 2023" sheetId="22" r:id="rId1"/>
    <sheet name="POA 2014 (Ejemplo)" sheetId="9" r:id="rId2"/>
    <sheet name="Clasif por Fuente de Financ" sheetId="21" r:id="rId3"/>
    <sheet name="Clasif Programatico" sheetId="20" r:id="rId4"/>
    <sheet name="CFG" sheetId="12" r:id="rId5"/>
    <sheet name="CA 2012" sheetId="13" r:id="rId6"/>
    <sheet name="COG" sheetId="5" r:id="rId7"/>
    <sheet name="UR (Definir)" sheetId="10" r:id="rId8"/>
    <sheet name="CFG 2012 (imprimir)" sheetId="16" r:id="rId9"/>
    <sheet name="COG (imprimir)" sheetId="17" r:id="rId10"/>
    <sheet name="Resumen" sheetId="4" r:id="rId11"/>
  </sheets>
  <externalReferences>
    <externalReference r:id="rId12"/>
  </externalReferences>
  <definedNames>
    <definedName name="_xlnm._FilterDatabase" localSheetId="5" hidden="1">'CA 2012'!$A$2:$G$92</definedName>
    <definedName name="_xlnm._FilterDatabase" localSheetId="4" hidden="1">CFG!$A$2:$G$145</definedName>
    <definedName name="_xlnm._FilterDatabase" localSheetId="8" hidden="1">'CFG 2012 (imprimir)'!$A$2:$G$145</definedName>
    <definedName name="_xlnm._FilterDatabase" localSheetId="6" hidden="1">COG!$B$10:$F$801</definedName>
    <definedName name="_xlnm._FilterDatabase" localSheetId="9" hidden="1">'COG (imprimir)'!$B$10:$F$801</definedName>
    <definedName name="A" localSheetId="0">'poa 2023'!$B$1:$C$5</definedName>
    <definedName name="A">#REF!</definedName>
    <definedName name="_xlnm.Print_Area" localSheetId="0">'poa 2023'!$A$1:$S$327</definedName>
    <definedName name="ca">'POA 2014 (Ejemplo)'!$K$1:$L$7</definedName>
    <definedName name="Fin">'POA 2014 (Ejemplo)'!$B$1:$C$5</definedName>
    <definedName name="funcion">'POA 2014 (Ejemplo)'!$E$1:$F$29</definedName>
    <definedName name="Función" localSheetId="8">#REF!</definedName>
    <definedName name="Función" localSheetId="9">#REF!</definedName>
    <definedName name="Función" localSheetId="0">#REF!</definedName>
    <definedName name="Función">#REF!</definedName>
    <definedName name="PP">[1]base!$A$1:$I$25</definedName>
    <definedName name="SDSA" localSheetId="0">#REF!</definedName>
    <definedName name="SDSA">#REF!</definedName>
    <definedName name="sub">'POA 2014 (Ejemplo)'!$H$1:$I$112</definedName>
    <definedName name="_xlnm.Print_Titles" localSheetId="5">'CA 2012'!$1:$2</definedName>
    <definedName name="_xlnm.Print_Titles" localSheetId="4">CFG!$1:$2</definedName>
    <definedName name="_xlnm.Print_Titles" localSheetId="8">'CFG 2012 (imprimir)'!$1:$2</definedName>
    <definedName name="_xlnm.Print_Titles" localSheetId="9">'COG (imprimir)'!$9:$10</definedName>
    <definedName name="_xlnm.Print_Titles" localSheetId="1">'POA 2014 (Ejemplo)'!$115:$115</definedName>
    <definedName name="_xlnm.Print_Titles" localSheetId="0">'poa 2023'!$115:$115</definedName>
  </definedNames>
  <calcPr calcId="152511"/>
</workbook>
</file>

<file path=xl/calcChain.xml><?xml version="1.0" encoding="utf-8"?>
<calcChain xmlns="http://schemas.openxmlformats.org/spreadsheetml/2006/main">
  <c r="H327" i="22" l="1"/>
  <c r="I327" i="22"/>
  <c r="J327" i="22"/>
  <c r="K327" i="22"/>
  <c r="L327" i="22"/>
  <c r="M327" i="22"/>
  <c r="N327" i="22"/>
  <c r="O327" i="22"/>
  <c r="Q327" i="22"/>
  <c r="G327" i="22"/>
  <c r="S313" i="22" l="1"/>
  <c r="S312" i="22"/>
  <c r="S311" i="22"/>
  <c r="A220" i="22" l="1"/>
  <c r="A205" i="22"/>
  <c r="A193" i="22"/>
  <c r="A181" i="22"/>
  <c r="A167" i="22"/>
  <c r="A154" i="22"/>
  <c r="A141" i="22"/>
  <c r="S315" i="22" l="1"/>
  <c r="S309" i="22"/>
  <c r="S327" i="22" s="1"/>
  <c r="P316" i="22" l="1"/>
  <c r="P327" i="22" s="1"/>
  <c r="R327" i="22" l="1"/>
  <c r="C118" i="22"/>
  <c r="E8" i="17"/>
  <c r="D8" i="17"/>
  <c r="C8" i="17"/>
  <c r="B8" i="17"/>
  <c r="F145" i="16"/>
  <c r="C145" i="16"/>
  <c r="F144" i="16"/>
  <c r="B144" i="16"/>
  <c r="F143" i="16"/>
  <c r="C143" i="16"/>
  <c r="F142" i="16"/>
  <c r="C142" i="16"/>
  <c r="F141" i="16"/>
  <c r="C141" i="16"/>
  <c r="F140" i="16"/>
  <c r="C140" i="16"/>
  <c r="F139" i="16"/>
  <c r="B139" i="16"/>
  <c r="F138" i="16"/>
  <c r="C138" i="16"/>
  <c r="F137" i="16"/>
  <c r="C137" i="16"/>
  <c r="F136" i="16"/>
  <c r="C136" i="16"/>
  <c r="F135" i="16"/>
  <c r="B135" i="16"/>
  <c r="F134" i="16"/>
  <c r="C134" i="16"/>
  <c r="F133" i="16"/>
  <c r="C133" i="16"/>
  <c r="F132" i="16"/>
  <c r="B132" i="16"/>
  <c r="F131" i="16"/>
  <c r="A131" i="16"/>
  <c r="F130" i="16"/>
  <c r="C130" i="16"/>
  <c r="F129" i="16"/>
  <c r="C129" i="16"/>
  <c r="F128" i="16"/>
  <c r="C128" i="16"/>
  <c r="F127" i="16"/>
  <c r="B127" i="16"/>
  <c r="F126" i="16"/>
  <c r="C126" i="16"/>
  <c r="F125" i="16"/>
  <c r="C125" i="16"/>
  <c r="F124" i="16"/>
  <c r="C124" i="16"/>
  <c r="F123" i="16"/>
  <c r="C123" i="16"/>
  <c r="F122" i="16"/>
  <c r="B122" i="16"/>
  <c r="F121" i="16"/>
  <c r="C121" i="16"/>
  <c r="F120" i="16"/>
  <c r="C120" i="16"/>
  <c r="F119" i="16"/>
  <c r="B119" i="16"/>
  <c r="F118" i="16"/>
  <c r="C118" i="16"/>
  <c r="F117" i="16"/>
  <c r="B117" i="16"/>
  <c r="F116" i="16"/>
  <c r="C116" i="16"/>
  <c r="F115" i="16"/>
  <c r="C115" i="16"/>
  <c r="F114" i="16"/>
  <c r="C114" i="16"/>
  <c r="F113" i="16"/>
  <c r="C113" i="16"/>
  <c r="F112" i="16"/>
  <c r="C112" i="16"/>
  <c r="F111" i="16"/>
  <c r="C111" i="16"/>
  <c r="F110" i="16"/>
  <c r="B110" i="16"/>
  <c r="F109" i="16"/>
  <c r="C109" i="16"/>
  <c r="F108" i="16"/>
  <c r="C108" i="16"/>
  <c r="F107" i="16"/>
  <c r="C107" i="16"/>
  <c r="F106" i="16"/>
  <c r="B106" i="16"/>
  <c r="F105" i="16"/>
  <c r="C105" i="16"/>
  <c r="F104" i="16"/>
  <c r="C104" i="16"/>
  <c r="F103" i="16"/>
  <c r="C103" i="16"/>
  <c r="F102" i="16"/>
  <c r="C102" i="16"/>
  <c r="F101" i="16"/>
  <c r="C101" i="16"/>
  <c r="F100" i="16"/>
  <c r="C100" i="16"/>
  <c r="F99" i="16"/>
  <c r="B99" i="16"/>
  <c r="F98" i="16"/>
  <c r="C98" i="16"/>
  <c r="F97" i="16"/>
  <c r="C97" i="16"/>
  <c r="F96" i="16"/>
  <c r="C96" i="16"/>
  <c r="F95" i="16"/>
  <c r="C95" i="16"/>
  <c r="F94" i="16"/>
  <c r="C94" i="16"/>
  <c r="F93" i="16"/>
  <c r="C93" i="16"/>
  <c r="F92" i="16"/>
  <c r="B92" i="16"/>
  <c r="F91" i="16"/>
  <c r="C91" i="16"/>
  <c r="F90" i="16"/>
  <c r="C90" i="16"/>
  <c r="F89" i="16"/>
  <c r="B89" i="16"/>
  <c r="F88" i="16"/>
  <c r="A88" i="16"/>
  <c r="F87" i="16"/>
  <c r="C87" i="16"/>
  <c r="F86" i="16"/>
  <c r="B86" i="16"/>
  <c r="F85" i="16"/>
  <c r="C85" i="16"/>
  <c r="F84" i="16"/>
  <c r="C84" i="16"/>
  <c r="F83" i="16"/>
  <c r="C83" i="16"/>
  <c r="F82" i="16"/>
  <c r="C82" i="16"/>
  <c r="F81" i="16"/>
  <c r="C81" i="16"/>
  <c r="F80" i="16"/>
  <c r="C80" i="16"/>
  <c r="F79" i="16"/>
  <c r="C79" i="16"/>
  <c r="F78" i="16"/>
  <c r="C78" i="16"/>
  <c r="F77" i="16"/>
  <c r="C77" i="16"/>
  <c r="F76" i="16"/>
  <c r="B76" i="16"/>
  <c r="F75" i="16"/>
  <c r="C75" i="16"/>
  <c r="F74" i="16"/>
  <c r="C74" i="16"/>
  <c r="F73" i="16"/>
  <c r="C73" i="16"/>
  <c r="F72" i="16"/>
  <c r="C72" i="16"/>
  <c r="F71" i="16"/>
  <c r="C71" i="16"/>
  <c r="F70" i="16"/>
  <c r="C70" i="16"/>
  <c r="F69" i="16"/>
  <c r="B69" i="16"/>
  <c r="F68" i="16"/>
  <c r="C68" i="16"/>
  <c r="F67" i="16"/>
  <c r="C67" i="16"/>
  <c r="F66" i="16"/>
  <c r="C66" i="16"/>
  <c r="F65" i="16"/>
  <c r="C65" i="16"/>
  <c r="F64" i="16"/>
  <c r="B64" i="16"/>
  <c r="F63" i="16"/>
  <c r="C63" i="16"/>
  <c r="F62" i="16"/>
  <c r="C62" i="16"/>
  <c r="F61" i="16"/>
  <c r="C61" i="16"/>
  <c r="F60" i="16"/>
  <c r="C60" i="16"/>
  <c r="F59" i="16"/>
  <c r="C59" i="16"/>
  <c r="F58" i="16"/>
  <c r="B58" i="16"/>
  <c r="F57" i="16"/>
  <c r="C57" i="16"/>
  <c r="F56" i="16"/>
  <c r="C56" i="16"/>
  <c r="F55" i="16"/>
  <c r="C55" i="16"/>
  <c r="F54" i="16"/>
  <c r="C54" i="16"/>
  <c r="F53" i="16"/>
  <c r="C53" i="16"/>
  <c r="F52" i="16"/>
  <c r="C52" i="16"/>
  <c r="F51" i="16"/>
  <c r="C51" i="16"/>
  <c r="F50" i="16"/>
  <c r="B50" i="16"/>
  <c r="F49" i="16"/>
  <c r="C49" i="16"/>
  <c r="F48" i="16"/>
  <c r="C48" i="16"/>
  <c r="F47" i="16"/>
  <c r="C47" i="16"/>
  <c r="F46" i="16"/>
  <c r="C46" i="16"/>
  <c r="F45" i="16"/>
  <c r="C45" i="16"/>
  <c r="F44" i="16"/>
  <c r="C44" i="16"/>
  <c r="F43" i="16"/>
  <c r="B43" i="16"/>
  <c r="F42" i="16"/>
  <c r="A42" i="16"/>
  <c r="F41" i="16"/>
  <c r="C41" i="16"/>
  <c r="F40" i="16"/>
  <c r="C40" i="16"/>
  <c r="F39" i="16"/>
  <c r="C39" i="16"/>
  <c r="F38" i="16"/>
  <c r="C38" i="16"/>
  <c r="F37" i="16"/>
  <c r="C37" i="16"/>
  <c r="F36" i="16"/>
  <c r="B36" i="16"/>
  <c r="F35" i="16"/>
  <c r="C35" i="16"/>
  <c r="F34" i="16"/>
  <c r="C34" i="16"/>
  <c r="F33" i="16"/>
  <c r="C33" i="16"/>
  <c r="F32" i="16"/>
  <c r="C32" i="16"/>
  <c r="F31" i="16"/>
  <c r="B31" i="16"/>
  <c r="F30" i="16"/>
  <c r="C30" i="16"/>
  <c r="F29" i="16"/>
  <c r="C29" i="16"/>
  <c r="F28" i="16"/>
  <c r="C28" i="16"/>
  <c r="F27" i="16"/>
  <c r="B27" i="16"/>
  <c r="F26" i="16"/>
  <c r="C26" i="16"/>
  <c r="F25" i="16"/>
  <c r="C25" i="16"/>
  <c r="F24" i="16"/>
  <c r="B24" i="16"/>
  <c r="F23" i="16"/>
  <c r="C23" i="16"/>
  <c r="F22" i="16"/>
  <c r="B22" i="16"/>
  <c r="F21" i="16"/>
  <c r="C21" i="16"/>
  <c r="F20" i="16"/>
  <c r="C20" i="16"/>
  <c r="F19" i="16"/>
  <c r="C19" i="16"/>
  <c r="F18" i="16"/>
  <c r="C18" i="16"/>
  <c r="F17" i="16"/>
  <c r="C17" i="16"/>
  <c r="F16" i="16"/>
  <c r="C16" i="16"/>
  <c r="F15" i="16"/>
  <c r="C15" i="16"/>
  <c r="F14" i="16"/>
  <c r="C14" i="16"/>
  <c r="F13" i="16"/>
  <c r="C13" i="16"/>
  <c r="F12" i="16"/>
  <c r="B12" i="16"/>
  <c r="F11" i="16"/>
  <c r="C11" i="16"/>
  <c r="F10" i="16"/>
  <c r="C10" i="16"/>
  <c r="F9" i="16"/>
  <c r="C9" i="16"/>
  <c r="F8" i="16"/>
  <c r="C8" i="16"/>
  <c r="F7" i="16"/>
  <c r="B7" i="16"/>
  <c r="F6" i="16"/>
  <c r="C6" i="16"/>
  <c r="F5" i="16"/>
  <c r="C5" i="16"/>
  <c r="F4" i="16"/>
  <c r="B4" i="16"/>
  <c r="F3" i="16"/>
  <c r="A3" i="16"/>
  <c r="AB14" i="4"/>
  <c r="S174" i="9"/>
  <c r="S175" i="9"/>
  <c r="S176" i="9"/>
  <c r="S177" i="9"/>
  <c r="S178" i="9"/>
  <c r="S179" i="9"/>
  <c r="S180" i="9"/>
  <c r="S181" i="9"/>
  <c r="S182" i="9"/>
  <c r="S183" i="9"/>
  <c r="S184" i="9"/>
  <c r="S185" i="9"/>
  <c r="S186" i="9"/>
  <c r="S187" i="9"/>
  <c r="S188" i="9"/>
  <c r="S189" i="9"/>
  <c r="S190" i="9"/>
  <c r="S173" i="9"/>
  <c r="C120" i="9"/>
  <c r="C156" i="9"/>
  <c r="C157" i="9"/>
  <c r="C155" i="9"/>
  <c r="C154" i="9"/>
  <c r="C153" i="9"/>
  <c r="E70" i="13"/>
  <c r="E42" i="13"/>
  <c r="E41" i="13"/>
  <c r="E40" i="13"/>
  <c r="E39" i="13"/>
  <c r="E10" i="13"/>
  <c r="E9" i="13"/>
  <c r="E8" i="13"/>
  <c r="E7" i="13"/>
  <c r="D92" i="13"/>
  <c r="D91" i="13"/>
  <c r="D90" i="13"/>
  <c r="D89" i="13"/>
  <c r="D88" i="13"/>
  <c r="D86" i="13"/>
  <c r="D85" i="13"/>
  <c r="D84" i="13"/>
  <c r="D83" i="13"/>
  <c r="D82" i="13"/>
  <c r="D80" i="13"/>
  <c r="D79" i="13"/>
  <c r="D78" i="13"/>
  <c r="D77" i="13"/>
  <c r="D74" i="13"/>
  <c r="D73" i="13"/>
  <c r="D71" i="13"/>
  <c r="D69" i="13"/>
  <c r="D65" i="13"/>
  <c r="D64" i="13"/>
  <c r="D63" i="13"/>
  <c r="D62" i="13"/>
  <c r="D61" i="13"/>
  <c r="D59" i="13"/>
  <c r="D58" i="13"/>
  <c r="D57" i="13"/>
  <c r="D56" i="13"/>
  <c r="D55" i="13"/>
  <c r="D53" i="13"/>
  <c r="D52" i="13"/>
  <c r="D51" i="13"/>
  <c r="D50" i="13"/>
  <c r="D47" i="13"/>
  <c r="D46" i="13"/>
  <c r="D44" i="13"/>
  <c r="D43" i="13"/>
  <c r="D38" i="13"/>
  <c r="D34" i="13"/>
  <c r="D33" i="13"/>
  <c r="D32" i="13"/>
  <c r="D31" i="13"/>
  <c r="D30" i="13"/>
  <c r="D28" i="13"/>
  <c r="D27" i="13"/>
  <c r="D26" i="13"/>
  <c r="D25" i="13"/>
  <c r="D24" i="13"/>
  <c r="D22" i="13"/>
  <c r="D21" i="13"/>
  <c r="D20" i="13"/>
  <c r="D19" i="13"/>
  <c r="D15" i="13"/>
  <c r="D14" i="13"/>
  <c r="D12" i="13"/>
  <c r="D11" i="13"/>
  <c r="D6" i="13"/>
  <c r="C87" i="13"/>
  <c r="C81" i="13"/>
  <c r="C76" i="13"/>
  <c r="C72" i="13"/>
  <c r="C68" i="13"/>
  <c r="C60" i="13"/>
  <c r="C54" i="13"/>
  <c r="C49" i="13"/>
  <c r="C45" i="13"/>
  <c r="C37" i="13"/>
  <c r="C29" i="13"/>
  <c r="C23" i="13"/>
  <c r="C18" i="13"/>
  <c r="C17" i="13"/>
  <c r="C13" i="13"/>
  <c r="C5" i="13"/>
  <c r="B75" i="13"/>
  <c r="B67" i="13"/>
  <c r="B48" i="13"/>
  <c r="B36" i="13"/>
  <c r="B16" i="13"/>
  <c r="B4" i="13"/>
  <c r="A66" i="13"/>
  <c r="A35" i="13"/>
  <c r="A3" i="13"/>
  <c r="A149" i="9"/>
  <c r="A139" i="9"/>
  <c r="C118" i="9"/>
  <c r="C145" i="12"/>
  <c r="C143" i="12"/>
  <c r="C142" i="12"/>
  <c r="C141" i="12"/>
  <c r="C140" i="12"/>
  <c r="C138" i="12"/>
  <c r="C137" i="12"/>
  <c r="C136" i="12"/>
  <c r="C134" i="12"/>
  <c r="C133" i="12"/>
  <c r="C130" i="12"/>
  <c r="C129" i="12"/>
  <c r="C128" i="12"/>
  <c r="C126" i="12"/>
  <c r="C125" i="12"/>
  <c r="C124" i="12"/>
  <c r="C123" i="12"/>
  <c r="C121" i="12"/>
  <c r="C120" i="12"/>
  <c r="C118" i="12"/>
  <c r="C116" i="12"/>
  <c r="C115" i="12"/>
  <c r="C114" i="12"/>
  <c r="C113" i="12"/>
  <c r="C112" i="12"/>
  <c r="C111" i="12"/>
  <c r="C109" i="12"/>
  <c r="C108" i="12"/>
  <c r="C107" i="12"/>
  <c r="C105" i="12"/>
  <c r="C104" i="12"/>
  <c r="C103" i="12"/>
  <c r="C102" i="12"/>
  <c r="C101" i="12"/>
  <c r="C100" i="12"/>
  <c r="C98" i="12"/>
  <c r="C97" i="12"/>
  <c r="C96" i="12"/>
  <c r="C95" i="12"/>
  <c r="C94" i="12"/>
  <c r="C93" i="12"/>
  <c r="C91" i="12"/>
  <c r="C90" i="12"/>
  <c r="C87" i="12"/>
  <c r="C85" i="12"/>
  <c r="C84" i="12"/>
  <c r="C83" i="12"/>
  <c r="C82" i="12"/>
  <c r="C81" i="12"/>
  <c r="C80" i="12"/>
  <c r="C79" i="12"/>
  <c r="C78" i="12"/>
  <c r="C77" i="12"/>
  <c r="C75" i="12"/>
  <c r="C74" i="12"/>
  <c r="C73" i="12"/>
  <c r="C72" i="12"/>
  <c r="C71" i="12"/>
  <c r="C70" i="12"/>
  <c r="C68" i="12"/>
  <c r="C67" i="12"/>
  <c r="C66" i="12"/>
  <c r="C65" i="12"/>
  <c r="C63" i="12"/>
  <c r="C62" i="12"/>
  <c r="C61" i="12"/>
  <c r="C60" i="12"/>
  <c r="C59" i="12"/>
  <c r="C57" i="12"/>
  <c r="C56" i="12"/>
  <c r="C55" i="12"/>
  <c r="C54" i="12"/>
  <c r="C53" i="12"/>
  <c r="C52" i="12"/>
  <c r="C51" i="12"/>
  <c r="C49" i="12"/>
  <c r="C48" i="12"/>
  <c r="C47" i="12"/>
  <c r="C46" i="12"/>
  <c r="C45" i="12"/>
  <c r="C44" i="12"/>
  <c r="C41" i="12"/>
  <c r="C40" i="12"/>
  <c r="C39" i="12"/>
  <c r="C38" i="12"/>
  <c r="C37" i="12"/>
  <c r="C35" i="12"/>
  <c r="C34" i="12"/>
  <c r="C33" i="12"/>
  <c r="C32" i="12"/>
  <c r="C30" i="12"/>
  <c r="C29" i="12"/>
  <c r="C28" i="12"/>
  <c r="C26" i="12"/>
  <c r="C25" i="12"/>
  <c r="C23" i="12"/>
  <c r="C21" i="12"/>
  <c r="C20" i="12"/>
  <c r="C19" i="12"/>
  <c r="C18" i="12"/>
  <c r="C17" i="12"/>
  <c r="C16" i="12"/>
  <c r="C15" i="12"/>
  <c r="C14" i="12"/>
  <c r="C13" i="12"/>
  <c r="C11" i="12"/>
  <c r="C10" i="12"/>
  <c r="C9" i="12"/>
  <c r="C8" i="12"/>
  <c r="C6" i="12"/>
  <c r="C5" i="12"/>
  <c r="B144" i="12"/>
  <c r="B139" i="12"/>
  <c r="B135" i="12"/>
  <c r="B132" i="12"/>
  <c r="B127" i="12"/>
  <c r="B122" i="12"/>
  <c r="B119" i="12"/>
  <c r="B117" i="12"/>
  <c r="B110" i="12"/>
  <c r="B106" i="12"/>
  <c r="B99" i="12"/>
  <c r="B92" i="12"/>
  <c r="B89" i="12"/>
  <c r="B86" i="12"/>
  <c r="B76" i="12"/>
  <c r="B69" i="12"/>
  <c r="B64" i="12"/>
  <c r="B58" i="12"/>
  <c r="B50" i="12"/>
  <c r="B43" i="12"/>
  <c r="B36" i="12"/>
  <c r="B31" i="12"/>
  <c r="B27" i="12"/>
  <c r="B24" i="12"/>
  <c r="B22" i="12"/>
  <c r="B12" i="12"/>
  <c r="B7" i="12"/>
  <c r="B4" i="12"/>
  <c r="A131" i="12"/>
  <c r="A88" i="12"/>
  <c r="A42" i="12"/>
  <c r="A3" i="12"/>
  <c r="F4" i="12"/>
  <c r="F5" i="12"/>
  <c r="F6" i="12"/>
  <c r="F7" i="12"/>
  <c r="F8" i="12"/>
  <c r="F9" i="12"/>
  <c r="F10" i="12"/>
  <c r="F11" i="12"/>
  <c r="F12" i="12"/>
  <c r="F13" i="12"/>
  <c r="F14" i="12"/>
  <c r="F15" i="12"/>
  <c r="F16" i="12"/>
  <c r="F17" i="12"/>
  <c r="F18" i="12"/>
  <c r="F19" i="12"/>
  <c r="F20" i="12"/>
  <c r="F21" i="12"/>
  <c r="F22" i="12"/>
  <c r="F23" i="12"/>
  <c r="F24" i="12"/>
  <c r="F25" i="12"/>
  <c r="F26" i="12"/>
  <c r="F27" i="12"/>
  <c r="F28" i="12"/>
  <c r="F29" i="12"/>
  <c r="F30" i="12"/>
  <c r="F31" i="12"/>
  <c r="F32" i="12"/>
  <c r="F33" i="12"/>
  <c r="F34" i="12"/>
  <c r="F35" i="12"/>
  <c r="F36" i="12"/>
  <c r="F37" i="12"/>
  <c r="F38" i="12"/>
  <c r="F39" i="12"/>
  <c r="F40" i="12"/>
  <c r="F41" i="12"/>
  <c r="F42" i="12"/>
  <c r="F43" i="12"/>
  <c r="F44" i="12"/>
  <c r="F45" i="12"/>
  <c r="F46" i="12"/>
  <c r="F47" i="12"/>
  <c r="F48" i="12"/>
  <c r="F49" i="12"/>
  <c r="F50" i="12"/>
  <c r="F51" i="12"/>
  <c r="F52" i="12"/>
  <c r="F53" i="12"/>
  <c r="F54" i="12"/>
  <c r="F55" i="12"/>
  <c r="F56" i="12"/>
  <c r="F57" i="12"/>
  <c r="F58" i="12"/>
  <c r="F59" i="12"/>
  <c r="F60" i="12"/>
  <c r="F61" i="12"/>
  <c r="F62" i="12"/>
  <c r="F63" i="12"/>
  <c r="F64" i="12"/>
  <c r="F65" i="12"/>
  <c r="F66" i="12"/>
  <c r="F67" i="12"/>
  <c r="F68" i="12"/>
  <c r="F69" i="12"/>
  <c r="F70" i="12"/>
  <c r="F71" i="12"/>
  <c r="F72" i="12"/>
  <c r="F73" i="12"/>
  <c r="F74" i="12"/>
  <c r="F75" i="12"/>
  <c r="F76" i="12"/>
  <c r="F77" i="12"/>
  <c r="F78" i="12"/>
  <c r="F79" i="12"/>
  <c r="F80" i="12"/>
  <c r="F81" i="12"/>
  <c r="F82" i="12"/>
  <c r="F83" i="12"/>
  <c r="F84" i="12"/>
  <c r="F85" i="12"/>
  <c r="F86" i="12"/>
  <c r="F87" i="12"/>
  <c r="F88" i="12"/>
  <c r="F89" i="12"/>
  <c r="F90" i="12"/>
  <c r="F91" i="12"/>
  <c r="F92" i="12"/>
  <c r="F93" i="12"/>
  <c r="F94" i="12"/>
  <c r="F95" i="12"/>
  <c r="F96" i="12"/>
  <c r="F97" i="12"/>
  <c r="F98" i="12"/>
  <c r="F99" i="12"/>
  <c r="F100" i="12"/>
  <c r="F101" i="12"/>
  <c r="F102" i="12"/>
  <c r="F103" i="12"/>
  <c r="F104" i="12"/>
  <c r="F105" i="12"/>
  <c r="F106" i="12"/>
  <c r="F107" i="12"/>
  <c r="F108" i="12"/>
  <c r="F109" i="12"/>
  <c r="F110" i="12"/>
  <c r="F111" i="12"/>
  <c r="F112" i="12"/>
  <c r="F113" i="12"/>
  <c r="F114" i="12"/>
  <c r="F115" i="12"/>
  <c r="F116" i="12"/>
  <c r="F117" i="12"/>
  <c r="F118" i="12"/>
  <c r="F119" i="12"/>
  <c r="F120" i="12"/>
  <c r="F121" i="12"/>
  <c r="F122" i="12"/>
  <c r="F123" i="12"/>
  <c r="F124" i="12"/>
  <c r="F125" i="12"/>
  <c r="F126" i="12"/>
  <c r="F127" i="12"/>
  <c r="F128" i="12"/>
  <c r="F129" i="12"/>
  <c r="F130" i="12"/>
  <c r="F131" i="12"/>
  <c r="F132" i="12"/>
  <c r="F133" i="12"/>
  <c r="F134" i="12"/>
  <c r="F135" i="12"/>
  <c r="F136" i="12"/>
  <c r="F137" i="12"/>
  <c r="F138" i="12"/>
  <c r="F139" i="12"/>
  <c r="F140" i="12"/>
  <c r="F141" i="12"/>
  <c r="F142" i="12"/>
  <c r="F143" i="12"/>
  <c r="F144" i="12"/>
  <c r="F145" i="12"/>
  <c r="F3" i="12"/>
  <c r="AB23" i="4"/>
  <c r="AB22" i="4"/>
  <c r="AA28" i="4"/>
  <c r="Z28" i="4"/>
  <c r="Y28" i="4"/>
  <c r="X28" i="4"/>
  <c r="W28" i="4"/>
  <c r="V28" i="4"/>
  <c r="U28" i="4"/>
  <c r="K28" i="4"/>
  <c r="R191" i="9"/>
  <c r="Q191" i="9"/>
  <c r="P191" i="9"/>
  <c r="O191" i="9"/>
  <c r="N191" i="9"/>
  <c r="M191" i="9"/>
  <c r="L191" i="9"/>
  <c r="K191" i="9"/>
  <c r="J191" i="9"/>
  <c r="I191" i="9"/>
  <c r="H191" i="9"/>
  <c r="G191" i="9"/>
  <c r="E8" i="5"/>
  <c r="D8" i="5"/>
  <c r="C8" i="5"/>
  <c r="B8" i="5"/>
  <c r="S191" i="9" l="1"/>
  <c r="AB28" i="4"/>
</calcChain>
</file>

<file path=xl/sharedStrings.xml><?xml version="1.0" encoding="utf-8"?>
<sst xmlns="http://schemas.openxmlformats.org/spreadsheetml/2006/main" count="5684" uniqueCount="2393">
  <si>
    <t>Definición</t>
  </si>
  <si>
    <t>LEGISLACION</t>
  </si>
  <si>
    <t>JUSTICIA</t>
  </si>
  <si>
    <t>COORDINACION DE LA POLITICA DE GOBIERNO</t>
  </si>
  <si>
    <t>RELACIONES EXTERIORES</t>
  </si>
  <si>
    <t>ASUNTOS FINANCIEROS Y HACENDARIOS</t>
  </si>
  <si>
    <t>OTROS SERVICIOS GENERALES</t>
  </si>
  <si>
    <t>PROTECCION AMBIENTAL</t>
  </si>
  <si>
    <t>VIVIENDA Y SERVICIOS A LA COMUNIDAD</t>
  </si>
  <si>
    <t>SALUD</t>
  </si>
  <si>
    <t>RECREACION, CULTURA Y OTRAS MANIFESTACIONES SOCIALES</t>
  </si>
  <si>
    <t>EDUCACION</t>
  </si>
  <si>
    <t>PROTECCION SOCIAL</t>
  </si>
  <si>
    <t>OTROS ASUNTOS SOCIALES</t>
  </si>
  <si>
    <t>ASUNTOS ECONOMICOS, COMERCIALES Y LABORALES EN GENERAL</t>
  </si>
  <si>
    <t>AGROPECUARIA, SILVICULTURA, PESCA Y CAZA</t>
  </si>
  <si>
    <t>COMBUSTIBLES Y ENERGIA</t>
  </si>
  <si>
    <t>MINERIA, MANUFACTURAS Y CONSTRUCCION</t>
  </si>
  <si>
    <t>TRANSPORTE</t>
  </si>
  <si>
    <t>COMUNICACIONES</t>
  </si>
  <si>
    <t>TURISMO</t>
  </si>
  <si>
    <t>OTRAS INDUSTRIAS Y OTROS ASUNTOS ECONOMICOS</t>
  </si>
  <si>
    <t>TRANSACCIONES DE LA DEUDA PUBLICA / COSTO FINANCIERO DE LA DEUDA</t>
  </si>
  <si>
    <t>TRANSFERENCIAS, PARTICIPACIONES Y APORTACIONES ENTRE DIFERENTES NIVELES Y ORDENES DE GOBIERNO</t>
  </si>
  <si>
    <t>SANEAMIENTO DEL SISTEMA FINANCIERO</t>
  </si>
  <si>
    <t>ADEUDOS DE EJERCICIOS FISCALES ANTERIORES</t>
  </si>
  <si>
    <t>GOBIERNO</t>
  </si>
  <si>
    <t>DESARROLLO SOCIAL</t>
  </si>
  <si>
    <t>DESARROLLO ECONOMICO</t>
  </si>
  <si>
    <t>Anual</t>
  </si>
  <si>
    <t>Propuesta de COG Municipal</t>
  </si>
  <si>
    <r>
      <t>Capítulo</t>
    </r>
    <r>
      <rPr>
        <sz val="9"/>
        <rFont val="Arial"/>
        <family val="2"/>
      </rPr>
      <t>.- Es el mayor nivel de agregación que identifica el conjunto homogéneo y ordenado de los bienes y servicios requeridos por los entes públicos.</t>
    </r>
  </si>
  <si>
    <r>
      <t>Concepto</t>
    </r>
    <r>
      <rPr>
        <sz val="9"/>
        <rFont val="Arial"/>
        <family val="2"/>
      </rPr>
      <t>.- Son subconjuntos homogéneos y ordenados en forma específica, producto de la desagregación de los bienes y servicios, incluidos en cada capítulo.</t>
    </r>
  </si>
  <si>
    <r>
      <t>La partida</t>
    </r>
    <r>
      <rPr>
        <sz val="9"/>
        <rFont val="Arial"/>
        <family val="2"/>
      </rPr>
      <t>, que es el nivel de agregación más específico, en el cual se describen las expresiones concretas y detalladas de los bienes y servicios que se adquieren</t>
    </r>
  </si>
  <si>
    <r>
      <t>a) Genérica</t>
    </r>
    <r>
      <rPr>
        <sz val="9"/>
        <rFont val="Arial"/>
        <family val="2"/>
      </rPr>
      <t>, se refiere al tercer digito, el cual logrará la armonización a todos los niveles</t>
    </r>
  </si>
  <si>
    <r>
      <t>b) Específica</t>
    </r>
    <r>
      <rPr>
        <sz val="9"/>
        <rFont val="Arial"/>
        <family val="2"/>
      </rPr>
      <t>, corresponde al cuarto digito, se genera la apertura con base en las necesidades del ente público</t>
    </r>
  </si>
  <si>
    <t>Capítulo</t>
  </si>
  <si>
    <t>Concepto</t>
  </si>
  <si>
    <t xml:space="preserve">Genérica
</t>
  </si>
  <si>
    <t xml:space="preserve">Específica
</t>
  </si>
  <si>
    <t>SERVICIOS PERSONALES</t>
  </si>
  <si>
    <t>Remuneraciones al personal de carácter permanente</t>
  </si>
  <si>
    <t>Dietas</t>
  </si>
  <si>
    <t>Haberes</t>
  </si>
  <si>
    <t>Sueldo base al personal permanente</t>
  </si>
  <si>
    <t>Remuneraciones por adscripción laboral en el extranjero</t>
  </si>
  <si>
    <t>Remuneraciones en el extranjero</t>
  </si>
  <si>
    <t>Remuneraciones al personal de carácter transitorio</t>
  </si>
  <si>
    <t>Honorarios asimilables a salarios</t>
  </si>
  <si>
    <t>Honorarios</t>
  </si>
  <si>
    <t>Sueldos base al personal eventual</t>
  </si>
  <si>
    <t>Remuneraciones para eventuales</t>
  </si>
  <si>
    <t>Retribuciones por servicios de carácter social</t>
  </si>
  <si>
    <t>Servicio social</t>
  </si>
  <si>
    <t>Retribución a los representantes de los trabajadores y de los patrones en la Junta de Conciliación y Arbitraje</t>
  </si>
  <si>
    <t>Junta de Conciliación y Arbitraje</t>
  </si>
  <si>
    <t>Remuneraciones adicionales y especiales</t>
  </si>
  <si>
    <t>Primas por años de servicios efectivos prestados</t>
  </si>
  <si>
    <t xml:space="preserve">Prima quinquenal </t>
  </si>
  <si>
    <t>Antigüedad</t>
  </si>
  <si>
    <t>Primas de vacaciones, dominical y gratificación de fin de año</t>
  </si>
  <si>
    <t>Prima Vacacional</t>
  </si>
  <si>
    <t>Prima Dominical</t>
  </si>
  <si>
    <t>Horas extraordinarias</t>
  </si>
  <si>
    <t>Remuneraciones por horas extraordinarias</t>
  </si>
  <si>
    <t>Compensaciones</t>
  </si>
  <si>
    <t>Compensaciones por servicios eventuales</t>
  </si>
  <si>
    <t>Compensaciones por servicios</t>
  </si>
  <si>
    <t>Sobrehaberes</t>
  </si>
  <si>
    <t>Asignaciones de técnico, de mando, por comisión, de vuelo y de técnico especial</t>
  </si>
  <si>
    <t>Técnico especial</t>
  </si>
  <si>
    <t>Honorarios especiales</t>
  </si>
  <si>
    <t>Participaciones por vigilancia en el cumplimiento de las leyes y custodia de valores</t>
  </si>
  <si>
    <t>Participaciones por vigilancia</t>
  </si>
  <si>
    <t>Seguridad Social</t>
  </si>
  <si>
    <t>Aportaciones de seguridad social</t>
  </si>
  <si>
    <t>Aportaciones al ISSEG</t>
  </si>
  <si>
    <t>Cuotas al ISSSTE</t>
  </si>
  <si>
    <t>Aportaciones IMSS</t>
  </si>
  <si>
    <t>Aportaciones a fondos de vivienda</t>
  </si>
  <si>
    <t>Aportaciones INFONAVIT</t>
  </si>
  <si>
    <t>Aportaciones al sistema para el retiro</t>
  </si>
  <si>
    <t>Ahorro para el retiro</t>
  </si>
  <si>
    <t>Aportaciones para seguros</t>
  </si>
  <si>
    <t>Seguros</t>
  </si>
  <si>
    <t>Otras prestaciones sociales y económicas</t>
  </si>
  <si>
    <t>Cuotas para el fondo de ahorro y fondo de trabajo</t>
  </si>
  <si>
    <t>Cuotas para el fondo de ahorro</t>
  </si>
  <si>
    <t>Cuotas para fondo de trabajo</t>
  </si>
  <si>
    <t>Indemnizaciones</t>
  </si>
  <si>
    <t>Indemnizaciones por accidentes en el trabajo</t>
  </si>
  <si>
    <t>Liquidaciones por indemnizaciones y por sueldos y salarios caídos</t>
  </si>
  <si>
    <t>Pago por riesgo</t>
  </si>
  <si>
    <t>Prestaciones y haberes de retiro</t>
  </si>
  <si>
    <t>Prestaciones de retiro</t>
  </si>
  <si>
    <t>Haberes de retiro</t>
  </si>
  <si>
    <t>Prestaciones contractuales</t>
  </si>
  <si>
    <t xml:space="preserve">Prestaciones establecidas por condiciones generales de trabajo </t>
  </si>
  <si>
    <t>Apoyos a la capacitación de los servidores públicos</t>
  </si>
  <si>
    <t>Capacitación de los servidores públicos</t>
  </si>
  <si>
    <t>Asignaciones adicionales al sueldo</t>
  </si>
  <si>
    <t>Previsiones</t>
  </si>
  <si>
    <t>Previsiones de carácter laboral, económica y de seguridad social</t>
  </si>
  <si>
    <t>Previsiones de carácter laboral</t>
  </si>
  <si>
    <t>Previsiones de carácter económico</t>
  </si>
  <si>
    <t>Previsiones de carácter de seguridad social</t>
  </si>
  <si>
    <t>Pago de estímulos a servidores públicos</t>
  </si>
  <si>
    <t>Estímulos</t>
  </si>
  <si>
    <t xml:space="preserve">Estímulos al personal operativo </t>
  </si>
  <si>
    <t>Impuesto sobre nóminas y otros que se deriven de una relación laboral</t>
  </si>
  <si>
    <t>Otros impuestos derivados de una relación laboral</t>
  </si>
  <si>
    <t>Otros impuestos</t>
  </si>
  <si>
    <t>MATERIALES Y SUMINISTROS</t>
  </si>
  <si>
    <t>Materiales de administración, emisión de documentos y artículos oficiales</t>
  </si>
  <si>
    <t>Materiales, útiles y equipos menores de oficina</t>
  </si>
  <si>
    <t>Equipos menores de oficina</t>
  </si>
  <si>
    <t>Material estadístico y geográfico</t>
  </si>
  <si>
    <t>Materiales, útiles y equipos menores de tecnologías de la información y comunicaciones</t>
  </si>
  <si>
    <t>Materiales y útiles de tecnologías de la información y comunicaciones</t>
  </si>
  <si>
    <t>Equipos menores de tecnologías de la información y comunicaciones</t>
  </si>
  <si>
    <t>Material de limpieza</t>
  </si>
  <si>
    <t>Materiales para el registro e identificación de bienes y personas</t>
  </si>
  <si>
    <t>Materiales para el registro e identificación de bienes</t>
  </si>
  <si>
    <t>Materiales para el registro e identificación de personas</t>
  </si>
  <si>
    <t>Alimentos y utensilios</t>
  </si>
  <si>
    <t>Productos alimenticios para personas</t>
  </si>
  <si>
    <t>Productos alimenticios para  los efectivos que participen en programas de seguridad pública</t>
  </si>
  <si>
    <t>Productos alimenticios para el personal en las instalaciones de las dependencias y entidades</t>
  </si>
  <si>
    <t>Productos alimenticios para la población en caso de desastres naturales</t>
  </si>
  <si>
    <t>Productos alimenticios para animales</t>
  </si>
  <si>
    <t>Utensilios para el servicio de alimentación</t>
  </si>
  <si>
    <t>Materias primas y materiales de producción y comercialización</t>
  </si>
  <si>
    <t>Productos alimenticios, agropecuarios y forestales adquiridos como materia prima</t>
  </si>
  <si>
    <t>Productos alimenticios, agropecuarios y forestales</t>
  </si>
  <si>
    <t xml:space="preserve">Material agropecuario </t>
  </si>
  <si>
    <t>Insumos textiles adquiridos como materia prima</t>
  </si>
  <si>
    <t>Insumos textiles</t>
  </si>
  <si>
    <t>Productos de papel, cartón e impresos adquiridos como materia prima</t>
  </si>
  <si>
    <t>Productos de papel, cartón e impresos</t>
  </si>
  <si>
    <t>Combustibles, lubricantes, aditivos, carbón y sus derivados adquiridos como materia prima</t>
  </si>
  <si>
    <t>Combustibles, lubricantes, aditivos, carbon y sus derivados</t>
  </si>
  <si>
    <t>Productos químicos, farmacéuticos y de laboratorio adquiridos como materia prima</t>
  </si>
  <si>
    <t>Productos químicos, farmacéuticos y de laboratorio</t>
  </si>
  <si>
    <t>Productos metálicos y a base de minerales no metálicos adquiridos como materia prima</t>
  </si>
  <si>
    <t>Productos metálicos y a base de minerales no metálicos</t>
  </si>
  <si>
    <t>Productos de cuero, piel, plástico y hule adquiridos como materia prima</t>
  </si>
  <si>
    <t>Productos de cuero, piel, plástico y hule</t>
  </si>
  <si>
    <t>Mercancías adquiridas para su comercialización</t>
  </si>
  <si>
    <t>Mercancías para su comercialización en tiendas del sector público</t>
  </si>
  <si>
    <t>Mercancías para su distribución a la población</t>
  </si>
  <si>
    <t>Otros productos adquiridos como materia prima</t>
  </si>
  <si>
    <t xml:space="preserve">Otros productos </t>
  </si>
  <si>
    <t>Materiales y artículos de construcción y de reparación</t>
  </si>
  <si>
    <t>Productos minerales no metálicos</t>
  </si>
  <si>
    <t>Materiales de construcción minerales no metálicos</t>
  </si>
  <si>
    <t>Cemento y productos de concreto</t>
  </si>
  <si>
    <t>Materiales de construcción de concreto</t>
  </si>
  <si>
    <t>Cal, yeso y productos de yeso</t>
  </si>
  <si>
    <t>Materiales de construcción de cal y yeso</t>
  </si>
  <si>
    <t>Madera y productos de madera</t>
  </si>
  <si>
    <t>Materiales de construcción de madera</t>
  </si>
  <si>
    <t>Vidrio y productos de vidrio</t>
  </si>
  <si>
    <t>Materiales de construcción de vidrio</t>
  </si>
  <si>
    <t>Material eléctrico y electrónico</t>
  </si>
  <si>
    <t>Artículos metálicos para la construcción</t>
  </si>
  <si>
    <t>Estructuras y manufacturas</t>
  </si>
  <si>
    <t>Materiales complementarios</t>
  </si>
  <si>
    <t xml:space="preserve">Materiales complementarios </t>
  </si>
  <si>
    <t>Otros materiales y artículos de construcción y reparación</t>
  </si>
  <si>
    <t xml:space="preserve">Materiales diversos </t>
  </si>
  <si>
    <t>Productos químicos básicos</t>
  </si>
  <si>
    <t>Sustancias químicas</t>
  </si>
  <si>
    <t>Fertilizantes, pesticidas y otros agroquímicos</t>
  </si>
  <si>
    <t>Fertilizantes y abonos</t>
  </si>
  <si>
    <t>Plaguicidas y pesticidas</t>
  </si>
  <si>
    <t>Materiales, accesorios y suministros médicos</t>
  </si>
  <si>
    <t>Materiales, accesorios y suministros de laboratorio</t>
  </si>
  <si>
    <t>Fibras sintéticas, hules, plásticos y derivados</t>
  </si>
  <si>
    <t>Otros productos químicos</t>
  </si>
  <si>
    <t>Combustibles, lubricantes y aditivos</t>
  </si>
  <si>
    <t xml:space="preserve">Combustibles, lubricantes y aditivos para vehículos destinados a la ejecución de programas de seguridad pública </t>
  </si>
  <si>
    <t>Combustibles, lubricantes y aditivos para vehículos terrestres, aéreos, marítimos, lacustres y fluviales asignados a servidores públicos</t>
  </si>
  <si>
    <t>Combustibles, lubricantes y aditivos para maquinaria, equipo de producción y servicios administrativos</t>
  </si>
  <si>
    <t>Carbón y sus derivados</t>
  </si>
  <si>
    <t>Vestuario, blancos, prendas de protección y artículos deportivos</t>
  </si>
  <si>
    <t>Vestuario y uniformes</t>
  </si>
  <si>
    <t>Prendas de seguridad y protección personal</t>
  </si>
  <si>
    <t>Prendas de seguridad</t>
  </si>
  <si>
    <t>Prendas de protección personal</t>
  </si>
  <si>
    <t>Artículos deportivos</t>
  </si>
  <si>
    <t>Productos textiles</t>
  </si>
  <si>
    <t>Blancos y otros productos textiles, excepto prendas de vestir</t>
  </si>
  <si>
    <t>Materiales y suministros para seguridad</t>
  </si>
  <si>
    <t>Sustancias y materiales explosivos</t>
  </si>
  <si>
    <t>Materiales de seguridad pública</t>
  </si>
  <si>
    <t>Prendas de protección para seguridad pública y nacional</t>
  </si>
  <si>
    <t xml:space="preserve">Prendas de protección para seguridad pública </t>
  </si>
  <si>
    <t>Herramientas, refacciones y accesorios menores</t>
  </si>
  <si>
    <t>Herramientas menores</t>
  </si>
  <si>
    <t>Refacciones y accesorios menores de edificios</t>
  </si>
  <si>
    <t>Refacciones y accesorios menores de mobiliario y equipo de administración, educacional y recreativo</t>
  </si>
  <si>
    <t xml:space="preserve">Refacciones y accesorios menores de mobiliario </t>
  </si>
  <si>
    <t>Refacciones y accesorios de equipo educacional y recreativo</t>
  </si>
  <si>
    <t>Refacciones y accesorios menores de equipo de cómputo y tecnologías de la información</t>
  </si>
  <si>
    <t>Refacciones y accesorios menores de equipo e instrumental médico y de laboratorio</t>
  </si>
  <si>
    <t>Refacciones y accesorios menores de quipo e instrumental médico y de laboratorio</t>
  </si>
  <si>
    <t>Refacciones y accesorios menores de equipo de transporte</t>
  </si>
  <si>
    <t>Refacciones y accesorios menores de equipo de defensa y seguridad</t>
  </si>
  <si>
    <t>Refacciones y accesorios menores otros bienes muebles</t>
  </si>
  <si>
    <t>SERVICIOS GENERALES</t>
  </si>
  <si>
    <t>Servicios básicos</t>
  </si>
  <si>
    <t>Energía eléctrica</t>
  </si>
  <si>
    <t>Alumbrado público</t>
  </si>
  <si>
    <t>Gas</t>
  </si>
  <si>
    <t>Servicio de gas</t>
  </si>
  <si>
    <t>Agua</t>
  </si>
  <si>
    <t>Telefonía tradicional</t>
  </si>
  <si>
    <t>Servicio telefonía tradicional</t>
  </si>
  <si>
    <t>Telefonía celular</t>
  </si>
  <si>
    <t>Servicio telefonía celular</t>
  </si>
  <si>
    <t>Radiolocalización</t>
  </si>
  <si>
    <t>Servicios de telecomunicaciones y satélites</t>
  </si>
  <si>
    <t>Servicios de acceso de Internet, redes y procesamiento de información</t>
  </si>
  <si>
    <t>Servicios de acceso de internet</t>
  </si>
  <si>
    <t>Servicios de redes</t>
  </si>
  <si>
    <t>Servicios de procesamiento de información</t>
  </si>
  <si>
    <t>Servicios postales y telegráficos</t>
  </si>
  <si>
    <t xml:space="preserve">Servicio telegráfico </t>
  </si>
  <si>
    <t>Servicios integrales y otros servicios</t>
  </si>
  <si>
    <t>Servicios integrales</t>
  </si>
  <si>
    <t xml:space="preserve">Contratación de otros servicios </t>
  </si>
  <si>
    <t>Servicios de arrendamiento</t>
  </si>
  <si>
    <t>Arrendamiento de terrenos</t>
  </si>
  <si>
    <t>Arrendamiento de edificios</t>
  </si>
  <si>
    <t>Arrendamiento de edificios y locales</t>
  </si>
  <si>
    <t>Arrendamiento de mobiliario y equipo de administración, educacional y recreativo</t>
  </si>
  <si>
    <t>Arrendamiento de mobiliario y equipo de administración</t>
  </si>
  <si>
    <t>Arrendamiento de mobiliario y equipo educativo y recreativo</t>
  </si>
  <si>
    <t xml:space="preserve">Arrendamiento de equipo y bienes informáticos </t>
  </si>
  <si>
    <t>Arrendamiento de equipo e instrumental médico y de laboratorio</t>
  </si>
  <si>
    <t>Arrendamiento de equipo de transporte</t>
  </si>
  <si>
    <t>Arrendamiento de vehículos terrestres, aéreos, marítimos, lacustres y fluviales para la ejecución de programas de seguridad pública y nacional</t>
  </si>
  <si>
    <t>Arrendamiento de vehículos terrestres, aéreos, marítimos, lacustres y fluviales para servicios administrativos</t>
  </si>
  <si>
    <t>Arrendamiento de maquinaria, otros equipos y herramientas</t>
  </si>
  <si>
    <t xml:space="preserve">Arrendamiento de maquinaria y equipo </t>
  </si>
  <si>
    <t>Arrendamiento de herramientas</t>
  </si>
  <si>
    <t>Arrendamiento de activos intangibles</t>
  </si>
  <si>
    <t>Arrendamiento financiero</t>
  </si>
  <si>
    <t>Otros arrendamientos</t>
  </si>
  <si>
    <t>Otros Arrendamientos</t>
  </si>
  <si>
    <t>Servicios profesionales, científicos, técnicos y otros servicios</t>
  </si>
  <si>
    <t>Servicios legales, de contabilidad, auditoría y relacionados</t>
  </si>
  <si>
    <t>Servicios legales</t>
  </si>
  <si>
    <t>Servicios de contabilidad</t>
  </si>
  <si>
    <t>Servicios de auditoría</t>
  </si>
  <si>
    <t>Otros servicios relacionados</t>
  </si>
  <si>
    <t>Servicios de diseño, arquitectura, ingeniería y actividades relacionadas</t>
  </si>
  <si>
    <t>Servicios de consultoría administrativa, procesos, técnica y en tecnologías de la información</t>
  </si>
  <si>
    <t>Servicios de consultoría administrativa</t>
  </si>
  <si>
    <t xml:space="preserve">Servicios de capacitación </t>
  </si>
  <si>
    <t>Servicios de investigación científica y desarrollo</t>
  </si>
  <si>
    <t>Servicios de investigación científica</t>
  </si>
  <si>
    <t>Servicios de investigación de desarrollo</t>
  </si>
  <si>
    <t>Servicios estadísticos y geográficos</t>
  </si>
  <si>
    <t>Contraloria</t>
  </si>
  <si>
    <t>Objetivo 1.- ……..</t>
  </si>
  <si>
    <t>Programa anual</t>
  </si>
  <si>
    <t>Trabajos de acabados en edificaciones y otros trabajos especializados</t>
  </si>
  <si>
    <t>Obra pública en bienes propios</t>
  </si>
  <si>
    <t>Proyectos productivos y acciones de fomento</t>
  </si>
  <si>
    <t>Estudios, formulación y evaluación de proyectos productivos no incluidos en conceptos anteriores de este capítulo</t>
  </si>
  <si>
    <t>Estudios e investigaciones</t>
  </si>
  <si>
    <t>Ejecución de proyectos productivos no incluidos en conceptos anteriores de este capítulo</t>
  </si>
  <si>
    <t>INVERSIONES FINANCIERAS Y OTRAS PROVISIONES</t>
  </si>
  <si>
    <t>Inversiones para el fomento de actividades productivas</t>
  </si>
  <si>
    <t>Créditos otorgados por entidades federativas y municipios al sector social y privado para el fomento de actividades productivas</t>
  </si>
  <si>
    <t>Créditos otorgados por las entidades federativas a municipios para el fomento de actividades productivas</t>
  </si>
  <si>
    <t>Acciones y participaciones de capital</t>
  </si>
  <si>
    <t>Acciones y participaciones de capital en entidades paraestatales no empresariales y no financieras con fines de política ec.</t>
  </si>
  <si>
    <t>Acciones y participaciones de capital en entidades paraestatales no empresariales y no financieras con fines de política económica</t>
  </si>
  <si>
    <t>Acciones y participaciones de capital en entidades paraestatales empresariales y no financieras con fines de política ec.</t>
  </si>
  <si>
    <t>Acciones y participaciones de capital en entidades paraestatales empresariales y no financieras con fines de política económica</t>
  </si>
  <si>
    <t>Acciones y participaciones de capital en instituciones paraestatales públicas financieras con fines de política económica</t>
  </si>
  <si>
    <t>Acciones y participaciones de capital en el sector privado con fines de política económica</t>
  </si>
  <si>
    <t>Acciones y participaciones de capital en organismos internacionales con fines de política económica</t>
  </si>
  <si>
    <t>Acciones y participaciones de capital en el sector externo con fines de política económica</t>
  </si>
  <si>
    <t>Acciones y participaciones de capital en el sector público con fines de gestión de liquidez</t>
  </si>
  <si>
    <t>Acciones y participaciones de capital en el sector privado con fines de gestión de liquidez</t>
  </si>
  <si>
    <t>Acciones y participaciones de capital en el sector externo con fines de gestión de liquidez</t>
  </si>
  <si>
    <t>Compra de títulos y valores</t>
  </si>
  <si>
    <t>Bonos</t>
  </si>
  <si>
    <t>Adquisición de bonos</t>
  </si>
  <si>
    <t>Adquisición de acciones</t>
  </si>
  <si>
    <t>Fideicomisos para adquisición de títulos de crédito</t>
  </si>
  <si>
    <t>Valores representativos de deuda adquiridos con fines de política económica</t>
  </si>
  <si>
    <t>Valores representativos de deuda adquiridos con fines de gestión de liquidez</t>
  </si>
  <si>
    <t>Obligaciones negociables adquiridas con fines de política económica</t>
  </si>
  <si>
    <t>Obligaciones negociables adquiridas con fines de politica economica</t>
  </si>
  <si>
    <t>Obligaciones negociables adquiridas con fines de gestión de liquidez</t>
  </si>
  <si>
    <t>Obligaciones negociables adquiridas con fines de gestion de liquidez</t>
  </si>
  <si>
    <t>Otros valores</t>
  </si>
  <si>
    <t>Concesión de préstamos</t>
  </si>
  <si>
    <t>Concesión de préstamos a entidades paraestatales no empresariales y no financieras con fines de política económica</t>
  </si>
  <si>
    <t>Concesión de préstamos a entidades paraestatales con fines de política económica</t>
  </si>
  <si>
    <t>Concesión de préstamos a entidades paraestatales empresariales y no financieras con fines de política económica</t>
  </si>
  <si>
    <t>Concesión de préstamos a instituciones paraestatales públicas financieras con fines de política económica</t>
  </si>
  <si>
    <t>Concesión de préstamos a entidades federativas y municipios con fines de política económica</t>
  </si>
  <si>
    <t>Concesión de préstamos al sector privado con fines de política económica</t>
  </si>
  <si>
    <t>Concesión de préstamos al sector externo con fines de política económica</t>
  </si>
  <si>
    <t>Concesión de préstamos al sector público con fines de gestión de liquidez</t>
  </si>
  <si>
    <t>Concesión de préstamos al sector privado con fines de gestión de liquidez</t>
  </si>
  <si>
    <t>Concesión de préstamos al sector externo con fines de gestión de liquidez</t>
  </si>
  <si>
    <t>Inversiones en fideicomisos, mandatos y otros análogos</t>
  </si>
  <si>
    <t>Inversiones en fideicomisos del Poder Ejecutivo</t>
  </si>
  <si>
    <t>Inversiones en fideicomisos del Poder Legislativo</t>
  </si>
  <si>
    <t>Inversiones en fideicomisos del Poder Judicial</t>
  </si>
  <si>
    <t>Inversiones en fideicomisos públicos no empresariales y no financieros</t>
  </si>
  <si>
    <t>Inversiones en fideicomisos públicos empresariales y no financieros</t>
  </si>
  <si>
    <t>Inversiones en fideicomisos públicos financieros</t>
  </si>
  <si>
    <t>Inversiones en fideicomisos de entidades federativas</t>
  </si>
  <si>
    <t>Inversiones en fideicomisos de municipios</t>
  </si>
  <si>
    <t>Inversiones de fideicomisos de municipios</t>
  </si>
  <si>
    <t>Fideicomisos de empresas privadas y particulares</t>
  </si>
  <si>
    <t>Otras inversiones financieras</t>
  </si>
  <si>
    <t>Depósitos a largo plazo en moneda nacional</t>
  </si>
  <si>
    <t>Depositos a largo plazo en moneda nacional</t>
  </si>
  <si>
    <t>Depósitos a largo plazo en moneda extranjera</t>
  </si>
  <si>
    <t>Depositos a largo plazo en moneda extranjera</t>
  </si>
  <si>
    <t>Provisiones para contingencias y otras erogaciones especiales</t>
  </si>
  <si>
    <t>Contingencias por fenómenos naturales</t>
  </si>
  <si>
    <t>Contingencias socioeconómicas</t>
  </si>
  <si>
    <t>Otras erogaciones especiales</t>
  </si>
  <si>
    <t xml:space="preserve">Erogaciones complementarias </t>
  </si>
  <si>
    <t xml:space="preserve">Seguro de responsabilidad patrimonial del Estado </t>
  </si>
  <si>
    <t xml:space="preserve">Gastos derivados del proceso de transición  </t>
  </si>
  <si>
    <t>PARTICIPACIONES Y APORTACIONES</t>
  </si>
  <si>
    <t>Participaciones</t>
  </si>
  <si>
    <t>Fondo general de participaciones</t>
  </si>
  <si>
    <t>Fondo de fomento municipal</t>
  </si>
  <si>
    <t>Participaciones de las entidades federativas a los municipios</t>
  </si>
  <si>
    <t>Otros conceptos participables de la Federación a entidades federativas</t>
  </si>
  <si>
    <t>Otros conceptos participables de la Federación a municipios</t>
  </si>
  <si>
    <t>Convenios de colaboración administrativa</t>
  </si>
  <si>
    <t>Aportaciones</t>
  </si>
  <si>
    <t>Aportaciones de la Federación a las entidades federativas</t>
  </si>
  <si>
    <t>Aportaciones de la Federación a municipios</t>
  </si>
  <si>
    <t>Aportaciones de las entidades federativas a los municipios</t>
  </si>
  <si>
    <t>Aportaciones previstas en leyes y decretos al sistema de protección social</t>
  </si>
  <si>
    <t>Aportaciones previstas en leyes y decretos compensatorias a entidades federativas y municipios</t>
  </si>
  <si>
    <t>Convenios</t>
  </si>
  <si>
    <t>Convenios de reasignación</t>
  </si>
  <si>
    <t>Convenios de descentralización</t>
  </si>
  <si>
    <t>Otros convenios</t>
  </si>
  <si>
    <t>DEUDA PUBLICA</t>
  </si>
  <si>
    <t>Amortización de la deuda pública</t>
  </si>
  <si>
    <t>Amortización de la deuda interna con instituciones de crédito</t>
  </si>
  <si>
    <t>Amortización de la deuda interna con instituciones de crédito con Gobierno del Estado</t>
  </si>
  <si>
    <t>Amortización de la deuda interna por emisión de títulos y valores</t>
  </si>
  <si>
    <t>Amortización de arrendamientos financieros nacionales</t>
  </si>
  <si>
    <t>Amortización de la deuda externa con instituciones de crédito</t>
  </si>
  <si>
    <t>Amortización de deuda externa con organismos financieros internacionales</t>
  </si>
  <si>
    <t>Amortización de la deuda bilateral</t>
  </si>
  <si>
    <t>Amortización de la deuda externa por emisión de títulos y valores</t>
  </si>
  <si>
    <t>Amortización de arrendamientos financieros internacionales</t>
  </si>
  <si>
    <t>Intereses de la deuda pública</t>
  </si>
  <si>
    <t>Intereses de la deuda interna con instituciones de crédito</t>
  </si>
  <si>
    <t>Intereses de la deuda con Gobierno del Estado</t>
  </si>
  <si>
    <t>Intereses derivados de la colocación de títulos y valores</t>
  </si>
  <si>
    <t>Intereses por arrendamientos financieros nacionales</t>
  </si>
  <si>
    <t xml:space="preserve">Intereses por arrendamientos financieros </t>
  </si>
  <si>
    <t>Intereses de la deuda externa con instituciones de crédito</t>
  </si>
  <si>
    <t>Intereses de la deuda con organismos financieros Internacionales</t>
  </si>
  <si>
    <t>Intereses de la deuda bilateral</t>
  </si>
  <si>
    <t>Intereses derivados de la colocación de títulos y valores en el exterior</t>
  </si>
  <si>
    <t>Intereses por arrendamientos financieros internacionales</t>
  </si>
  <si>
    <t>Comisiones de la deuda pública</t>
  </si>
  <si>
    <t>Comisiones de la deuda pública interna</t>
  </si>
  <si>
    <t>Comisiones de la deuda publica interna</t>
  </si>
  <si>
    <t>Comisiones de la deuda publica interna con Gobierno del Estado</t>
  </si>
  <si>
    <t>Comisiones de la deuda pública externa</t>
  </si>
  <si>
    <t>Gastos de la deuda pública</t>
  </si>
  <si>
    <t>Gastos de la deuda pública interna</t>
  </si>
  <si>
    <t>Gastos de la deuda publica interna</t>
  </si>
  <si>
    <t>Gastos de la deuda publica interna con Gobierno del Estado</t>
  </si>
  <si>
    <t>Gastos de la deuda pública externa</t>
  </si>
  <si>
    <t>Costo por coberturas</t>
  </si>
  <si>
    <t>Costos por cobertura de la deuda pública interna</t>
  </si>
  <si>
    <t>Costos por cobertura de la deuda pública interna con Gobierno del Estado</t>
  </si>
  <si>
    <t>Costos por cobertura de la deuda pública externa</t>
  </si>
  <si>
    <t>Apoyos financieros</t>
  </si>
  <si>
    <t>Apoyos a intermediarios financieros</t>
  </si>
  <si>
    <t>Apoyos a ahorradores y deudores del Sistema Financiero Nacional</t>
  </si>
  <si>
    <t>Adeudos de ejercicios fiscales anteriores (ADEFAS)</t>
  </si>
  <si>
    <t>ADEFAS</t>
  </si>
  <si>
    <t>Adefas</t>
  </si>
  <si>
    <t>1000 SERVICIOS PERSONALES</t>
  </si>
  <si>
    <t>Agrupa las remuneraciones del personal al servicio de los entes públicos, tales como: sueldos, salarios, dietas, honorarios asimilables al salario, prestaciones y gastos de seguridad social, obligaciones laborales y otras prestaciones derivadas de una relación laboral; pudiendo ser de carácter permanente o transitorio.</t>
  </si>
  <si>
    <t>1100 REMUNERACIONES AL PERSONAL DE CARACTER PERMANENTE</t>
  </si>
  <si>
    <t>Asignaciones destinadas a cubrir las percepciones correspondientes al personal de carácter permanente.</t>
  </si>
  <si>
    <t>111 Dietas</t>
  </si>
  <si>
    <t>Asignaciones para remuneraciones a los Diputados, Senadores, Asambleístas, Regidores y Síndicos.</t>
  </si>
  <si>
    <t>112 Haberes</t>
  </si>
  <si>
    <t>Asignaciones para remuneraciones al personal que desempeña sus servicios en el ejército, fuerza aérea y armada nacionales.</t>
  </si>
  <si>
    <t>113 Sueldos base al personal permanente</t>
  </si>
  <si>
    <t>Asignaciones para remuneraciones al personal civil, de base o de confianza, de carácter permanente que preste sus servicios en los entes públicos. Los montos que importen estas remuneraciones serán fijados de acuerdo con los catálogos institucionales de puestos de los entes públicos.</t>
  </si>
  <si>
    <t>114 Remuneraciones por adscripción laboral en el extranjero</t>
  </si>
  <si>
    <t>Asignaciones destinadas a cubrir las remuneraciones del personal al Servicio Exterior Mexicano y de Servicios Especiales en el Extranjero, así como representaciones estatales y municipales en el extranjero. Incluye las variaciones del factor de ajuste: importancia relativa de la oficina de adscripción; costo de la vida en el lugar de adscripción y condiciones de dificultad de la vida en cada adscripción. Dichas remuneraciones son cubiertas exclusivamente al personal que labore en esas representaciones en el exterior.</t>
  </si>
  <si>
    <t>1200 REMUNERACIONES AL PERSONAL DE CARACTER TRANSITORIO</t>
  </si>
  <si>
    <t>Asignaciones destinadas a cubrir las percepciones correspondientes al personal de carácter eventual.</t>
  </si>
  <si>
    <t>121 Honorarios asimilables a salarios</t>
  </si>
  <si>
    <t>Asignaciones destinadas a cubrir el pago por la prestación de servicios contratados con personas físicas, como profesionistas, técnicos, expertos y peritos, entre otros, por estudios, obras o trabajos determinados que correspondan a su especialidad. El pago de honorarios deberá sujetarse a las disposiciones aplicables. Esta partida excluye los servicios profesionales contratados con personas físicas o morales previstos en el Capítulo 3000 Servicios Generales.</t>
  </si>
  <si>
    <t>122 Sueldos base al personal eventual</t>
  </si>
  <si>
    <t>Asignaciones destinadas a cubrir las remuneraciones para el pago al personal de carácter transitorio que preste sus servicios en los entes públicos.</t>
  </si>
  <si>
    <t>123 Retribuciones por servicios de carácter social</t>
  </si>
  <si>
    <t>Asignaciones destinadas a cubrir las remuneraciones a profesionistas de las diversas carreras o especialidades técnicas que presten su servicio social en los entes públicos.</t>
  </si>
  <si>
    <t>124 Retribución a los representantes de los trabajadores y de los patrones en la Junta de Conciliación y Arbitraje</t>
  </si>
  <si>
    <t>Asignaciones destinadas a cubrir las retribuciones de los representantes de los trabajadores y de los patrones en la Junta de Conciliación y Arbitraje, durante el tiempo por el cual fueron elegidos por la convención correspondiente, conforme a lo dispuesto por la Ley Federal del Trabajo. Esta partida no estará sujeta al pago de las cuotas y aportaciones por concepto de seguridad social.</t>
  </si>
  <si>
    <t>1300 REMUNERACIONES ADICIONALES Y ESPECIALES</t>
  </si>
  <si>
    <t>Asignaciones destinadas a cubrir percepciones adicionales y especiales, así como las gratificaciones que se otorgan tanto al personal de carácter permanente como transitorio.</t>
  </si>
  <si>
    <t>131 Primas por años de servicios efectivos prestados</t>
  </si>
  <si>
    <t>Asignaciones adicionales como complemento al sueldo del personal al servicio de los entes públicos, por años de servicios efectivos prestados, de acuerdo con la legislación aplicable.</t>
  </si>
  <si>
    <t>Asignaciones al personal que tenga derecho a vacaciones o preste sus servicios en domingo; aguinaldo o gratificación de fin de año al personal civil y militar al servicio de los entes públicos.</t>
  </si>
  <si>
    <t>133 Horas extraordinarias</t>
  </si>
  <si>
    <t>Asignaciones por remuneraciones a que tenga derecho el personal de los entes públicos por servicios prestados en horas que se realizan excediendo la duración máxima de la jornada de trabajo, guardias o turnos opcionales.</t>
  </si>
  <si>
    <t>134 Compensaciones</t>
  </si>
  <si>
    <t>Asignaciones destinadas a cubrir las percepciones que se otorgan a los servidores públicos bajo el esquema de compensaciones que determinen las disposiciones aplicables.</t>
  </si>
  <si>
    <t>135 Sobrehaberes</t>
  </si>
  <si>
    <t>Remuneraciones adicionales que se cubre al personal militar en activo en atención al incremento en el costo de la vida o insalubridad del lugar donde preste sus servicios.</t>
  </si>
  <si>
    <t>136 Asignaciones de técnico, de mando, por comisión, de vuelo y de técnico especial</t>
  </si>
  <si>
    <r>
      <t>Remuneraciones a los miembros del Ejército, Fuerza Aérea y Armada Nacionales, titulados en profesiones de los distintos servicios militares, por el desempeño de comisiones dentro del Ramo y que pertenezcan a la milicia permanente; remuneraciones a generales, jefes y oficiales investidos conforme a las leyes y ordenanzas del mando militar, de una corporación del ejército o de una unidad de la armada. Su cuota no podrá variar durante el ejercicio fiscal respectivo. Remuneraciones a los miembros del ejército y la armada por el desempeño de una comisión que no sea la propia de su cargo, como en los Estados Mayores de los Secretarios y Subsecretarios, Ayudantía del Oficial Mayor y Jefes de Sección de los diversos Departamentos de la Secretaría de la Defensa Nacional y ayudantía de los funcionarios superiores de la Secretaría de Marina; remuneraciones a los miembros del ejército y la armada, que habitualmente desempeñan servicios en unidades aéreas de las Fuerzas Armadas Mexicanas remuneraciones complementarias a los haberes de los generales del ejército y fuerza aérea, así como de los almirantes de la armada que sean autorizadas por el titular del Ramo y las que éste mismo autorice en casos especiales para los jefes y oficiales del ejército y fuerza aérea</t>
    </r>
    <r>
      <rPr>
        <b/>
        <sz val="9"/>
        <color indexed="8"/>
        <rFont val="Arial"/>
        <family val="2"/>
      </rPr>
      <t xml:space="preserve">, </t>
    </r>
    <r>
      <rPr>
        <sz val="9"/>
        <color indexed="8"/>
        <rFont val="Arial"/>
        <family val="2"/>
      </rPr>
      <t>capitanes y oficiales de la armada.</t>
    </r>
  </si>
  <si>
    <t>137 Honorarios especiales</t>
  </si>
  <si>
    <t>Asignaciones destinadas a cubrir los honorarios que correspondan a los representantes de la Hacienda Pública por su intervención en los juicios sucesorios, siempre y cuando el impuesto se hubiere determinado con base en la liquidación formulada por los mismos; a los notificadores especiales en el cobro de impuestos, derechos, multas y arrendamientos, así como a los agentes y subagentes fiscales y postales. Comprende las remuneraciones y gastos del personal designado para realizar inspecciones o intervenciones especiales, así como los programas de presencia fiscal. Estas asignaciones se cubrirán por compromisos devengados durante el año y no se aceptarán los compromisos de ejercicios anteriores.</t>
  </si>
  <si>
    <t>138 Participaciones por vigilancia en el cumplimiento de las leyes y custodia de valores</t>
  </si>
  <si>
    <t>Incluye retribución a los empleados de los entes públicos por su participación en la vigilancia del cumplimiento de las leyes y custodia de valores.</t>
  </si>
  <si>
    <t>1400 SEGURIDAD SOCIAL</t>
  </si>
  <si>
    <t>Asignaciones destinadas a cubrir la parte que corresponde a los entes públicos por concepto de prestaciones de seguridad social y primas de seguros, en beneficio del personal a su servicio, tanto de carácter permanente como transitorio.</t>
  </si>
  <si>
    <t>141 Aportaciones de seguridad social</t>
  </si>
  <si>
    <t>Asignaciones destinadas a cubrir la aportación de los entes públicos, por concepto de seguridad social, en los términos de la legislación vigente.</t>
  </si>
  <si>
    <t>142 Aportaciones a fondos de vivienda</t>
  </si>
  <si>
    <t>Asignaciones destinadas a cubrir las aportaciones que corresponden a los entes públicos para proporcionar vivienda a su personal, de acuerdo con las disposiciones legales vigentes.</t>
  </si>
  <si>
    <t>143 Aportaciones al sistema para el retiro</t>
  </si>
  <si>
    <t>Asignaciones destinadas a cubrir los montos de las aportaciones de los entes públicos a favor del Sistema para el Retiro, correspondientes a los trabajadores al servicio de los mismos.</t>
  </si>
  <si>
    <t>Asignaciones destinadas a cubrir las primas que corresponden a los entes públicos por concepto de seguro de vida, seguro de gastos médicos del personal a su servicio; así como, los seguros de responsabilidad civil y asistencia legal, en los términos de la legislación vigente. Incluye las primas que corresponden al Gobierno Federal por concepto de seguro de vida del personal militar.</t>
  </si>
  <si>
    <t>1500 OTRAS PRESTACIONES SOCIALES Y ECONOMICAS</t>
  </si>
  <si>
    <t>Asignaciones destinadas a cubrir otras prestaciones sociales y económicas, a favor del personal, de acuerdo con las disposiciones legales vigentes y/o acuerdos contractuales respectivos.</t>
  </si>
  <si>
    <t>151 Cuotas para el fondo de ahorro y fondo de trabajo</t>
  </si>
  <si>
    <t>Asignaciones destinadas a cubrir las cuotas que corresponden a los entes públicos para la constitución del fondo de ahorro del personal civil, según acuerdos contractuales establecidos. Incluye cuotas para la constitución del fondo de ahorro, y cuotas para el fondo de trabajo del personal del Ejército, Fuerza Aérea y Armada Mexicanos que corresponden al Gobierno Federal para la constitución de este fondo, en los términos de la Ley del ISSFAM.</t>
  </si>
  <si>
    <t>152 Indemnizaciones</t>
  </si>
  <si>
    <t>Asignaciones destinadas a cubrir indemnizaciones al personal conforme a la legislación aplicable; tales como: por accidente de trabajo, por despido, entre otros.</t>
  </si>
  <si>
    <t>153 Prestaciones y haberes de retiro</t>
  </si>
  <si>
    <t>Erogaciones que los entes públicos realizan en beneficio de sus empleados por jubilaciones, haberes de retiro, pensiones, retiro voluntario entre otros, cuando estas prestaciones no sean cubiertas por las instituciones de seguridad social. Incluye las asignaciones por concepto de aguinaldo a favor de pensionistas, cuyo pago se realice con cargo al erario. Incluye compensaciones de retiro a favor del personal del Servicio Exterior Mexicano, en los términos de la ley de la materia.</t>
  </si>
  <si>
    <t>154 Prestaciones contractuales</t>
  </si>
  <si>
    <t>Asignaciones destinadas a cubrir el costo de las prestaciones que los entes públicos otorgan en beneficio de sus empleados, de conformidad con las condiciones generales de trabajo o los contratos colectivos de trabajo.</t>
  </si>
  <si>
    <t>155 Apoyos a la capacitación de los servidores públicos</t>
  </si>
  <si>
    <t>Erogaciones destinadas a apoyar la capacitación orientada al desarrollo personal o profesional de los servidores públicos que determinen los entes públicos o que en forma individual se soliciten, de conformidad con las disposiciones que se emitan para su otorgamiento. Excluye las erogaciones por capacitación comprendidas en el capítulo 3000 Servicios Generales.</t>
  </si>
  <si>
    <t>159 Otras prestaciones sociales y económicas</t>
  </si>
  <si>
    <t>Asignaciones destinadas a cubrir el costo de otras prestaciones que los entes públicos otorgan en beneficio de sus empleados, siempre que no correspondan a las prestaciones a que se refiere la partida 154 Prestaciones contractuales.</t>
  </si>
  <si>
    <t>1600 PREVISIONES</t>
  </si>
  <si>
    <t>Asignaciones destinadas a cubrir las medidas de incremento en percepciones, prestaciones económicas, creación de plazas y, en su caso, otras medidas salariales y económicas que se aprueben en el Presupuesto de Egresos. Las partidas de este concepto no se ejercerán en forma directa, sino a través de las partidas que correspondan a los demás conceptos del capítulo 1000 Servicios Personales, que sean objeto de traspaso de estos recursos.</t>
  </si>
  <si>
    <t>161 Previsiones de carácter laboral, económica y de seguridad social</t>
  </si>
  <si>
    <t>Clasificación Funcional</t>
  </si>
  <si>
    <t>Finalidad</t>
  </si>
  <si>
    <t>Gobierno</t>
  </si>
  <si>
    <t>Función</t>
  </si>
  <si>
    <t>Subfunción</t>
  </si>
  <si>
    <t>Clasificación Programática</t>
  </si>
  <si>
    <t>PMD</t>
  </si>
  <si>
    <t>PGM</t>
  </si>
  <si>
    <t>Fuente: Plan Municipal de Desarrollo, Plan de Gobierno Municipal</t>
  </si>
  <si>
    <t>Objetivo</t>
  </si>
  <si>
    <t>Unidad de medida</t>
  </si>
  <si>
    <t>Cantidad</t>
  </si>
  <si>
    <t>Actividades</t>
  </si>
  <si>
    <t xml:space="preserve">                                      </t>
  </si>
  <si>
    <t xml:space="preserve">                                     </t>
  </si>
  <si>
    <t>E</t>
  </si>
  <si>
    <t>F</t>
  </si>
  <si>
    <t>M</t>
  </si>
  <si>
    <t>A</t>
  </si>
  <si>
    <t>J</t>
  </si>
  <si>
    <t>S</t>
  </si>
  <si>
    <t>O</t>
  </si>
  <si>
    <t>N</t>
  </si>
  <si>
    <t>D</t>
  </si>
  <si>
    <t>Clasificación Administrativa</t>
  </si>
  <si>
    <t>UR</t>
  </si>
  <si>
    <t>Ramo</t>
  </si>
  <si>
    <t>Partida</t>
  </si>
  <si>
    <t>Denominación</t>
  </si>
  <si>
    <t>Sueldos Base</t>
  </si>
  <si>
    <t>Honorarios asimilados</t>
  </si>
  <si>
    <t>Gratificación de fin de año</t>
  </si>
  <si>
    <t>Otras prestaciones</t>
  </si>
  <si>
    <t xml:space="preserve">Estímulos por productividad y eficiencia </t>
  </si>
  <si>
    <t>Recompensas</t>
  </si>
  <si>
    <t>Impuesto sobre nóminas</t>
  </si>
  <si>
    <t>Materiales y útiles de oficina</t>
  </si>
  <si>
    <t>Materiales y útiles de impresión y reproducción</t>
  </si>
  <si>
    <t>Material impreso e información digital</t>
  </si>
  <si>
    <t>Materiales y útiles de enseñanza</t>
  </si>
  <si>
    <t>Medicinas y productos farmacéuticos</t>
  </si>
  <si>
    <t>Refacciones y accesorios menores de maquinaria y otros equipos</t>
  </si>
  <si>
    <t>Servicio de energía eléctrica</t>
  </si>
  <si>
    <t>Servicio de agua</t>
  </si>
  <si>
    <t xml:space="preserve">Servicio postal </t>
  </si>
  <si>
    <t>Servicios de procesos, técnica y en tecnologías de la información</t>
  </si>
  <si>
    <t>TOTAL</t>
  </si>
  <si>
    <t>Presupuesto Programático (Información Cualitativa)</t>
  </si>
  <si>
    <t>SF</t>
  </si>
  <si>
    <t>U.R.</t>
  </si>
  <si>
    <t>Meta</t>
  </si>
  <si>
    <t>Importe</t>
  </si>
  <si>
    <t>Unidad</t>
  </si>
  <si>
    <t>Cant.</t>
  </si>
  <si>
    <t>Tesorería</t>
  </si>
  <si>
    <t>Cuentas Públicas</t>
  </si>
  <si>
    <t>Total</t>
  </si>
  <si>
    <t>Asignaciones destinadas a la adquisición de otros productos no considerados en las partidas anteriores de este concepto, como materias primas en estado natural, transformadas o semi-transformadas, que se utilizan en los procesos productivos, diferentes a las contenidas en las demás partidas de este Clasificador.</t>
  </si>
  <si>
    <t>2400 MATERIALES Y ARTICULOS DE CONSTRUCCION Y DE REPARACION</t>
  </si>
  <si>
    <t>Asignaciones destinadas a la adquisición de materiales y artículos utilizados en la construcción, reconstrucción, ampliación, adaptación, mejora, conservación, reparación y mantenimiento de bienes inmuebles.</t>
  </si>
  <si>
    <t>241 Productos minerales no metálicos</t>
  </si>
  <si>
    <t>Asignaciones destinadas a la adquisición de productos de arena, grava, mármol, piedras calizas, piedras de cantera, otras piedras dimensionadas, arcillas refractarias y no refractarias y cerámica como ladrillos, bloques, tejas, losetas, pisos, azulejos, mosaicos y otros similares para la construcción; cerámica utilizada en la agricultura; loza y porcelana para diversos usos como inodoros, lavamanos, mingitorios y otros similares.</t>
  </si>
  <si>
    <t>242 Cemento y productos de concreto</t>
  </si>
  <si>
    <t>Asignaciones destinadas a la adquisición de cemento blanco, gris y especial, pega azulejo y productos de concreto.</t>
  </si>
  <si>
    <t>243 Cal, yeso y productos de yeso</t>
  </si>
  <si>
    <t>Asignaciones destinadas a la adquisición de tabla roca, plafones, paneles acústicos, columnas, molduras, estatuillas, figuras decorativas de yeso y otros productos arquitectónicos de yeso de carácter ornamental. Incluye dolomita calcinada. Cal viva, hidratada o apagada y cal para usos específicos a partir de piedra caliza triturada.</t>
  </si>
  <si>
    <t>244 Madera y productos de madera</t>
  </si>
  <si>
    <t>Asignaciones destinadas a la adquisición de madera y sus derivados.</t>
  </si>
  <si>
    <t>245 Vidrio y productos de vidrio</t>
  </si>
  <si>
    <t>Asignaciones destinadas a la adquisición de vidrio plano, templado, inastillable y otros vidrios laminados; espejos; envases y artículos de vidrio y fibra de vidrio.</t>
  </si>
  <si>
    <t>246 Material eléctrico y electrónico</t>
  </si>
  <si>
    <t>Asignaciones destinadas a la adquisición de todo tipo de material eléctrico y electrónico tales como: cables, interruptores, tubos fluorescentes, focos, aislantes, electrodos, transistores, alambres, lámparas, entre otros, que requieran las líneas de transmisión telegráfica, telefónica y de telecomunicaciones, sean aéreas, subterráneas o submarinas; igualmente para la adquisición de materiales necesarios en las instalaciones radiofónicas, radiotelegráficas, entre otras.</t>
  </si>
  <si>
    <t>247 Artículos metálicos para la construcción</t>
  </si>
  <si>
    <t>Asignaciones destinadas a cubrir los gastos por adquisición de productos para construcción hechos de hierro, acero, aluminio, cobre, zinc, bronce y otras aleaciones, tales como: lingotes, planchas, planchones, hojalata, perfiles, alambres, varillas, ventanas y puertas metálicas, clavos, tornillos y tuercas de todo tipo; mallas ciclónicas y cercas metálicas, etc.</t>
  </si>
  <si>
    <t>248 Materiales complementarios</t>
  </si>
  <si>
    <t>Asignaciones destinadas a la adquisición de materiales para el acondicionamiento de las obras públicas y bienes inmuebles, tales como: tapices, pisos, persianas y demás accesorios.</t>
  </si>
  <si>
    <t>249 Otros materiales y artículos de construcción y reparación</t>
  </si>
  <si>
    <t>Asignaciones destinadas a cubrir la adquisición de otros materiales para construcción y reparación no considerados en las partidas anteriores tales como: Productos de fricción o abrasivos a partir de polvos minerales sintéticos o naturales para obtener productos como piedras amolares, esmeriles de rueda, abrasivos en polvo, lijas, entre otros; pinturas, recubrimientos, adhesivos y selladores, como barnices, lacas y esmaltes; adhesivos o pegamento, impermeabilizantes, masillas, resanadores, gomas-cemento y similares, thinner y removedores de pintura y barniz, entre otros.</t>
  </si>
  <si>
    <t>2500 PRODUCTOS QUIMICOS, FARMACEUTICOS Y DE LABORATORIO</t>
  </si>
  <si>
    <t>Asignaciones destinadas a la adquisición de sustancias, productos químicos y farmacéuticos de aplicación humana o animal; así como toda clase de materiales y suministros médicos y de laboratorio.</t>
  </si>
  <si>
    <t>251 Productos químicos básicos</t>
  </si>
  <si>
    <t>Asignaciones destinadas a la adquisición de productos químicos básicos: petroquímicos como benceno, tolueno, xileno, etileno, propileno, estireno a partir del gas natural, del gas licuado del petróleo y de destilados y otras fracciones posteriores a la refinación del petróleo; reactivos, fluoruros, fosfatos, nitratos, óxidos, alquinos, marcadores genéticos, entre otros.</t>
  </si>
  <si>
    <t>252 Fertilizantes, pesticidas y otros agroquímicos</t>
  </si>
  <si>
    <t>Asignaciones destinadas a la adquisición de fertilizantes nitrogenados, fosfatados, biológicos procesados o de otro tipo, mezclas, fungicidas, herbicidas, plaguicidas, raticidas, antigerminantes, reguladores del crecimiento de las plantas y nutrientes de suelos, entre otros. Incluye los abonos que se comercializan en estado natural.</t>
  </si>
  <si>
    <t>253 Medicinas y productos farmacéuticos</t>
  </si>
  <si>
    <t>Asignaciones destinadas a la adquisición de medicinas y productos farmacéuticos de aplicación humana o animal, tales como: vacunas, drogas, medicinas de patente, medicamentos, sueros, plasma, oxígeno, entre otros. Incluye productos fármaco-químicos como alcaloides, antibióticos, hormonas y otros compuestos y principios activos.</t>
  </si>
  <si>
    <t>254 Materiales, accesorios y suministros médicos</t>
  </si>
  <si>
    <t>Asignaciones destinadas a la adquisición de toda clase de materiales y suministros médicos que se requieran en hospitales, unidades sanitarias, consultorios, clínicas veterinarias, etc., tales como: jeringas, gasas, agujas, vendajes, material de sutura, espátulas, lentes, lancetas, hojas de bisturí y prótesis en general.</t>
  </si>
  <si>
    <t>255 Materiales, accesorios y suministros de laboratorio</t>
  </si>
  <si>
    <t>Asignaciones destinadas a la adquisición de toda clase de materiales y suministros, tales como: cilindros graduados, matraces, probetas, mecheros, tanques de revelado, materiales para radiografía, electrocardiografía, medicina nuclear y demás materiales y suministros utilizados en los laboratorios médicos, químicos, de investigación, fotográficos, cinematográficos, entre otros. Esta partida incluye animales para experimentación.</t>
  </si>
  <si>
    <t>256 Fibras sintéticas, hules, plásticos y derivados</t>
  </si>
  <si>
    <t>Asignaciones destinadas a cubrir erogaciones por adquisición de productos a partir del hule o de resinas plásticas, perfiles, tubos y conexiones, productos laminados, placas espumas, envases y contenedores, entre otros productos. Incluye P.V.C.</t>
  </si>
  <si>
    <t>259 Otros productos químicos</t>
  </si>
  <si>
    <t>Asignaciones destinadas a la adquisición de productos químicos básicos inorgánicos tales como: ácidos, bases y sales inorgánicas, cloro, negro de humo y el enriquecimiento de materiales radiactivos. Así como productos químicos básicos orgánicos, tales como: ácidos, anhídridos, alcoholes de uso industrial, cetonas, aldehídos, ácidos grasos, aguarrás, colofonia, colorantes naturales no comestibles, materiales sintéticos para perfumes y cosméticos, edulcorantes sintéticos, entre otros.</t>
  </si>
  <si>
    <t>2600 COMBUSTIBLES, LUBRICANTES Y ADITIVOS</t>
  </si>
  <si>
    <t>Asignaciones destinadas a la adquisición de combustibles, lubricantes y aditivos de todo tipo, necesarios para el funcionamiento de vehículos de transporte terrestres, aéreos, marítimos, lacustres y fluviales; así como de maquinaria y equipo.</t>
  </si>
  <si>
    <t>261 Combustibles, lubricantes y aditivos</t>
  </si>
  <si>
    <t>Asignaciones destinadas a la adquisición de productos derivados del petróleo (como gasolina, diesel, leña, etc.), aceites y grasas lubricantes para el uso en equipo de transporte e industrial y regeneración de aceite usado. Incluye etanol y biogás, entre otros. Excluye el petróleo crudo y gas natural, así como los combustibles utilizados como materia prima.</t>
  </si>
  <si>
    <t>262 Carbón y sus derivados</t>
  </si>
  <si>
    <t>Asignaciones destinadas a la adquisición de productos químicos derivados de la coquización del carbón y las briquetas de carbón. Excluye el carbón utilizado como materia prima.</t>
  </si>
  <si>
    <t>2700 VESTUARIO, BLANCOS, PRENDAS DE PROTECCION Y ARTICULOS DEPORTIVOS</t>
  </si>
  <si>
    <t>Asignaciones destinadas a la adquisición de vestuario y sus accesorios, blancos, artículos deportivos; así como prendas de protección personal diferentes a las de seguridad.</t>
  </si>
  <si>
    <t>271 Vestuario y uniformes</t>
  </si>
  <si>
    <t>Asignaciones destinadas a la adquisición de toda clase de prendas de vestir: de punto, ropa de tela, cuero y piel y a la fabricación de accesorios de vestir: camisas, pantalones, trajes, calzado; uniformes y sus accesorios: insignias, distintivos, emblemas, banderas, banderines, uniformes y ropa de trabajo, calzado.</t>
  </si>
  <si>
    <t>272 Prendas de seguridad y protección personal</t>
  </si>
  <si>
    <t>Asignaciones destinadas a la adquisición de ropa y equipo de máxima seguridad, prendas especiales de protección personal, tales como: guantes, botas de hule y asbesto, de tela o materiales especiales, cascos, caretas, lentes, cinturones y demás prendas distintas de las prendas de protección para seguridad pública y nacional.</t>
  </si>
  <si>
    <t>273 Artículos deportivos</t>
  </si>
  <si>
    <t>Asignaciones destinadas a la adquisición de todo tipo de artículos deportivos, tales como: balones, redes, trofeos, raquetas, guantes, entre otros, que los entes públicos realizan en cumplimiento de su función pública.</t>
  </si>
  <si>
    <t>274 Productos textiles</t>
  </si>
  <si>
    <t>Asignaciones destinadas a la adquisición de fibras naturales como lino, seda, algodón, ixtle y henequén; hilados e hilos de fibras naturales o sintéticas; telas, acabados y recubrimientos; alfombras, tapetes, cortinas, costales, redes y otros productos textiles que no sean prendas de vestir.</t>
  </si>
  <si>
    <t>275 Blancos y otros productos textiles, excepto prendas de vestir</t>
  </si>
  <si>
    <t>Asignaciones destinadas a la adquisición todo tipo de blancos: batas, colchas, sábanas, fundas, almohadas, toallas, cobertores, colchones y colchonetas, entre otros.</t>
  </si>
  <si>
    <t>2800 MATERIALES Y SUMINISTROS PARA SEGURIDAD</t>
  </si>
  <si>
    <t>Asignaciones destinadas a la adquisición de materiales, sustancias explosivas y prendas de protección personal necesarias en los programas de seguridad.</t>
  </si>
  <si>
    <t>281 Sustancias y materiales explosivos</t>
  </si>
  <si>
    <t>Asignaciones destinadas a la adquisición de sustancias explosivas y sus accesorios (fusibles de seguridad y detonantes) tales como: pólvora, dinamita, cordita, trinitrotolueno, amatol, tetril, fulminantes, entre otros.</t>
  </si>
  <si>
    <t>282 Materiales de seguridad pública</t>
  </si>
  <si>
    <t>Asignaciones destinadas a la adquisición de toda clase de suministros propios de la industria militar y de seguridad pública tales como: municiones, espoletas, cargas, granadas, cartuchos, balas, entre otros.</t>
  </si>
  <si>
    <t>283 Prendas de protección para seguridad pública y nacional</t>
  </si>
  <si>
    <t>Asignaciones destinadas a la adquisición de toda clase de prendas de protección propias para el desempeño de las funciones de seguridad pública y nacional, tales como: escudos, protectores, macanas, cascos policiales y militares, chalecos blindados, máscaras y demás prendas para el mismo fin.</t>
  </si>
  <si>
    <t>2900 HERRAMIENTAS, REFACCIONES Y ACCESORIOS MENORES</t>
  </si>
  <si>
    <t>Asignaciones destinadas a la adquisición de toda clase de refacciones, accesorios, herramientas menores y demás bienes de consumo del mismo género, necesarios para la conservación de los bienes muebles e inmuebles.</t>
  </si>
  <si>
    <t>291 Herramientas menores</t>
  </si>
  <si>
    <t>Asignaciones destinadas a la adquisición de herramientas auxiliares de trabajo, utilizadas en carpintería, silvicultura, horticultura, ganadería, agricultura y otras industrias, tales como: desarmadores, martillos, llaves para tuercas, carretillas de mano, cuchillos, navajas, tijeras de mano, sierras de mano, alicates, hojas para seguetas, micrómetros, cintas métricas, pinzas, martillos, prensas, berbiquíes, garlopas, taladros, zapapicos, escaleras, micrófonos, detectores de metales manuales y demás bienes de consumo similares. Excluye las refacciones y accesorios señalados en este capítulo; así como herramientas y máquinas herramienta consideradas en el capítulo 5000 Bienes muebles, inmuebles e intangibles.</t>
  </si>
  <si>
    <t>292 Refacciones y accesorios menores de edificios</t>
  </si>
  <si>
    <t>Asignaciones destinadas a la adquisición de instrumental complementario y repuesto de edificios, tales como: candados, cerraduras, pasadores, chapas, llaves, manijas para puertas, herrajes y bisagras.</t>
  </si>
  <si>
    <t>293 Refacciones y accesorios menores de mobiliario y equipo de administración, educacional y recreativo</t>
  </si>
  <si>
    <t>Asignaciones destinadas a la adquisición de refacciones y accesorios de escritorios, sillas, sillones, archiveros, máquinas de escribir, calculadoras, fotocopiadoras, entre otros. Tales como: bases de 5 puntas, rodajas (para sillas y muebles), estructuras de sillas, pistones, brazos asientos y respaldos, tornillos, soleras, regatones, estructuras de muebles, entre otros.</t>
  </si>
  <si>
    <t>294 Refacciones y accesorios menores de equipo de cómputo y tecnologías de la información</t>
  </si>
  <si>
    <t>Asignaciones destinadas a la adquisición de componentes o dispositivos internos o externos que se integran al equipo de cómputo, con el objeto de conservar o recuperar su funcionalidad y que son de difícil control de inventarios, tales como: tarjetas electrónicas, unidades de discos internos, circuitos, bocinas, pantallas y teclados, entre otros.</t>
  </si>
  <si>
    <t>295 Refacciones y accesorios menores de equipo e instrumental médico y de laboratorio</t>
  </si>
  <si>
    <t>Asignaciones destinadas a la adquisición de refacciones y accesorios para todo tipo de aparatos e instrumentos médicos y de laboratorio.</t>
  </si>
  <si>
    <t>296 Refacciones y accesorios menores de equipo de transporte</t>
  </si>
  <si>
    <t>Asignaciones destinadas a la adquisición de autopartes de equipo de transporte tales como: llantas, suspensiones, sistemas de frenos, partes eléctricas, alternadores, distribuidores, partes de suspensión y dirección, marchas, embragues, retrovisores, limpiadores, volantes, tapetes, reflejantes, bocinas, auto estéreos, gatos hidráulicos o mecánicos.</t>
  </si>
  <si>
    <t>297 Refacciones y accesorios menores de equipo de defensa y seguridad</t>
  </si>
  <si>
    <t>Asignaciones destinadas a cubrir la adquisición de refacciones para todo tipo de equipos de defensa y seguridad referidos en la partida 551 Equipo de defensa y seguridad, entre otros.</t>
  </si>
  <si>
    <t>298 Refacciones y accesorios menores de maquinaria y otros equipos</t>
  </si>
  <si>
    <t>Asignaciones destinadas a la adquisición de piezas, partes, componentes, aditamentos, implementos y reemplazos de maquinaria pesada, agrícola y de construcción, entre otros. Excluye refacciones y accesorios mayores contemplados en el capítulo 5000 Bienes Muebles, Inmuebles e Intangibles.</t>
  </si>
  <si>
    <t>299 Refacciones y accesorios menores otros bienes muebles</t>
  </si>
  <si>
    <t>Asignaciones destinadas a la adquisición de instrumental complementario y repuestos menores no considerados en las partidas anteriores.</t>
  </si>
  <si>
    <t>3000 SERVICIOS GENERALES</t>
  </si>
  <si>
    <t>Asignaciones destinadas a cubrir el costo de todo tipo de servicios que se contraten con particulares o instituciones del propio sector público; así como los servicios oficiales requeridos para el desempeño de actividades vinculadas con la función pública.</t>
  </si>
  <si>
    <t>3100 SERVICIOS BASICOS</t>
  </si>
  <si>
    <t>Asignaciones destinadas a cubrir erogaciones por concepto de servicios básicos necesarios para el funcionamiento de los entes públicos. Comprende servicios tales como: postal, telegráfico, telefónico, energía eléctrica, agua, transmisión de datos, radiocomunicaciones y otros análogos.</t>
  </si>
  <si>
    <t>311 Energía eléctrica</t>
  </si>
  <si>
    <t>Asignaciones destinadas a cubrir el importe de la contratación, instalación y consumo de energía eléctrica, necesarias para el funcionamiento de las instalaciones oficiales. Incluye alumbrado público.</t>
  </si>
  <si>
    <t>312 Gas</t>
  </si>
  <si>
    <t>Asignaciones destinadas al suministro de gas al consumidor final por ductos, tanque estacionario o de cilindros.</t>
  </si>
  <si>
    <t>313 Agua</t>
  </si>
  <si>
    <t>Asignaciones destinadas a cubrir el importe del consumo de agua potable y para riego, necesarios para el funcionamiento de las instalaciones oficiales.</t>
  </si>
  <si>
    <t>314 Telefonía tradicional</t>
  </si>
  <si>
    <t>Asignaciones destinadas al pago de servicio telefónico convencional nacional e internacional, mediante redes alámbricas, incluido el servicio de fax, requerido en el desempeño de funciones oficiales.</t>
  </si>
  <si>
    <t>315 Telefonía celular</t>
  </si>
  <si>
    <t>Asignaciones destinadas al pago de servicios de telecomunicaciones inalámbricas o telefonía celular, requeridos para el desempeño de funciones oficiales.</t>
  </si>
  <si>
    <t>316 Servicios de telecomunicaciones y satélites</t>
  </si>
  <si>
    <t>Asignaciones destinadas a cubrir el pago de servicios de la red de telecomunicaciones nacional e internacional, requeridos en el desempeño de funciones oficiales. Incluye la radiolocalización unidireccional o sistema de comunicación personal y selectiva de alerta, sin mensaje, o con un mensaje definido compuesto por caracteres numéricos o alfanuméricos. Incluye servicios de conducción de señales de voz, datos e imagen requeridos en el desempeño de funciones oficiales, tales como: servicios satelitales, red digital integrada y demás servicios no considerados en las redes telefónicas y de telecomunicaciones nacional e internacional.</t>
  </si>
  <si>
    <t>317 Servicios de acceso de Internet, redes y procesamiento de información</t>
  </si>
  <si>
    <t>Asignaciones destinadas a cubrir el servicio de acceso a Internet y servicios de búsqueda en la red. Provisión de servicios electrónicos, como hospedaje y diseño de páginas web y correo. Incluye procesamiento electrónico de información, como captura y procesamiento de datos, preparación de reportes, impresión y edición de archivos, respaldo de información, lectura óptica; manejo y administración de otras aplicaciones en servidores dedicados o compartidos, como tiendas virtuales, servicios de reservaciones, entre otras. Incluye microfilmación.</t>
  </si>
  <si>
    <t>318 Servicios postales y telegráficos</t>
  </si>
  <si>
    <t>Asignaciones destinadas al pago del servicio postal nacional e internacional, gubernamental y privado a través de los establecimientos de mensajería y paquetería y servicio telegráfico nacional e internacional, requeridos en el desempeño de funciones oficiales.</t>
  </si>
  <si>
    <t>319 Servicios integrales y otros servicios</t>
  </si>
  <si>
    <t>Asignaciones destinadas a cubrir el pago de servicios integrales en materia de telecomunicaciones requeridos en el desempeño de funciones oficiales tales como: telefonía celular, radiocomunicación y radiolocalización, entre otros, cuando no sea posible su desagregación en las demás partidas de este concepto. Incluye servicios de telecomunicaciones especializadas no clasificadas en otra parte, como rastreo de satélites, telemetría de comunicaciones, operación de estaciones de radar, telecomunicaciones transoceánicas.</t>
  </si>
  <si>
    <t>3200 SERVICIOS DE ARRENDAMIENTO</t>
  </si>
  <si>
    <t>Asignaciones destinadas a cubrir erogaciones por concepto de arrendamiento de: edificios, locales, terrenos, maquinaria y equipo, vehículos, intangibles y otros análogos.</t>
  </si>
  <si>
    <t>321 Arrendamiento de terrenos</t>
  </si>
  <si>
    <t>Asignaciones destinadas a cubrir el alquiler de terrenos.</t>
  </si>
  <si>
    <t>322 Arrendamiento de edificios</t>
  </si>
  <si>
    <t>Asignaciones destinadas a cubrir el alquiler de toda clase de edificios e instalaciones como: viviendas y edificaciones no residenciales, salones para convenciones, oficinas y locales comerciales, teatros, estadios, auditorios, bodegas, entre otros.</t>
  </si>
  <si>
    <t>Servicios de apoyo administrativo, traducción, fotocopiado e impresión</t>
  </si>
  <si>
    <t>Impresiones de documentos oficiales para la prestación de servicios públicos, identificación, formatos administrativos y fiscales, formas valoradas, certificados y títulos</t>
  </si>
  <si>
    <t>Servicios de protección y seguridad</t>
  </si>
  <si>
    <t>Servicios de vigilancia</t>
  </si>
  <si>
    <t xml:space="preserve">Servicios de vigilancia </t>
  </si>
  <si>
    <t>Servicios profesionales, científicos y técnicos integrales</t>
  </si>
  <si>
    <t>Servicios financieros, bancarios y comerciales</t>
  </si>
  <si>
    <t>Servicios financieros y bancarios</t>
  </si>
  <si>
    <t>Diferencias por variaciones en el tipo de cambio</t>
  </si>
  <si>
    <t>Servicios de cobranza, investigación crediticia y similar</t>
  </si>
  <si>
    <t>Servicios de recaudación, traslado y custodia de valores</t>
  </si>
  <si>
    <t>Seguros de responsabilidad patrimonial y fianzas</t>
  </si>
  <si>
    <t>Seguro de bienes patrimoniales</t>
  </si>
  <si>
    <t>Almacenaje, envase y embalaje</t>
  </si>
  <si>
    <t>Fletes y maniobras</t>
  </si>
  <si>
    <t>Comisiones por ventas</t>
  </si>
  <si>
    <t>Servicios financieros, bancarios y comerciales integrales</t>
  </si>
  <si>
    <t>Servicios de instalación, reparación, mantenimiento y conservación</t>
  </si>
  <si>
    <t>Conservación y mantenimiento menor de inmuebles</t>
  </si>
  <si>
    <t>Conservación y mantenimiento de inmuebles</t>
  </si>
  <si>
    <t xml:space="preserve">Adaptación de inmuebles </t>
  </si>
  <si>
    <t>Instalación, reparación y mantenimiento de mobiliario y equipo de administración, educacional y recreativo</t>
  </si>
  <si>
    <t>Instalación, reparación y mantenimiento  de mobiliario y equipo de administración</t>
  </si>
  <si>
    <t>Instalación, reparación y mantenimiento  de mobiliario y equipo educativo y recreativo</t>
  </si>
  <si>
    <t>Instalación, reparación y mantenimiento de equipo de cómputo y tecnología de la información</t>
  </si>
  <si>
    <t>Instalación, reparación y mantenimiento de bienes informáticos</t>
  </si>
  <si>
    <t>Instalación, reparación y mantenimiento de equipo e instrumental médico y de laboratorio</t>
  </si>
  <si>
    <t>Reparación y mantenimiento de equipo de transporte</t>
  </si>
  <si>
    <t>Mantenimiento y conservación de vehículos terrestres, aéreos, marítimos, lacustres y fluviales</t>
  </si>
  <si>
    <t>Reparación y mantenimiento de equipo de defensa y seguridad</t>
  </si>
  <si>
    <t>Instalación, reparación y mantenimiento de maquinaria, otros equipos y herramienta</t>
  </si>
  <si>
    <t>Servicios de limpieza y manejo de desechos</t>
  </si>
  <si>
    <t>Servicios de jardinería y fumigación</t>
  </si>
  <si>
    <t>Servicios de comunicación social y publicidad</t>
  </si>
  <si>
    <t>Difusión por radio, televisión y otros medios de mensajes sobre programas y actividades gubernamentales</t>
  </si>
  <si>
    <t xml:space="preserve">Difusión e información de mensajes y actividades gubernamentales </t>
  </si>
  <si>
    <t>Impresión y elaboración de publicaciones oficiales y de información en general para difusión</t>
  </si>
  <si>
    <t xml:space="preserve">Espectáculos culturales </t>
  </si>
  <si>
    <t>Inserciones y publicaciones propias de la operación de las dependencias y entidades que no formen parte de las campañas</t>
  </si>
  <si>
    <t>Difusión por radio, televisión y otros medios de mensajes comerciales para promover la venta de bienes o servicios</t>
  </si>
  <si>
    <t>Promoción para la venta de bienes o servicios</t>
  </si>
  <si>
    <t>Servicios de creatividad, preproducción y producción de publicidad, excepto Internet</t>
  </si>
  <si>
    <t>Servicios de revelado de fotografías</t>
  </si>
  <si>
    <t>Servicios de la industria fílmica, del sonido y del video</t>
  </si>
  <si>
    <t>Servicio de creación y difusión de contenido exclusivamente a través de Internet</t>
  </si>
  <si>
    <t>Otros servicios de información</t>
  </si>
  <si>
    <t>Servicios de traslado y viáticos</t>
  </si>
  <si>
    <t>Pasajes aéreos</t>
  </si>
  <si>
    <t>Pasajes aéreos nacionales para servidores públicos en el desempeño de comisiones y funciones oficiales</t>
  </si>
  <si>
    <t>Pasajes aéreos internacionales para servidores públicos en el desempeño de comisiones y funciones oficiales</t>
  </si>
  <si>
    <t>Pasajes terrestres</t>
  </si>
  <si>
    <t>Pasajes terrestres nacionales para servidores públicos en el desempeño de comisiones y funciones oficiales</t>
  </si>
  <si>
    <t>Pasajes terrestres internacionales para servidores públicos en el desempeño de comisiones y funciones oficiales</t>
  </si>
  <si>
    <t>Pasajes marítimos, lacustres y fluviales</t>
  </si>
  <si>
    <t>Pasajes marítimos, lacustres y fluviales nacionales para servidores públicos en el desempeño de comisiones y funciones oficiales</t>
  </si>
  <si>
    <t>Pasajes marítimos, lacustres y fluviales internacionales para servidores públicos en el desempeño de comisiones y funciones oficiales</t>
  </si>
  <si>
    <t>Autotransporte</t>
  </si>
  <si>
    <t>Transporte en vehículos especializados</t>
  </si>
  <si>
    <t>Viáticos en el país</t>
  </si>
  <si>
    <t>Viáticos nacionales para servidores públicos en el desempeño de funciones oficiales</t>
  </si>
  <si>
    <t>Viáticos en el extranjero</t>
  </si>
  <si>
    <t>Viáticos en el extranjero para servidores públicos en el desempeño de comisiones y funciones oficiales</t>
  </si>
  <si>
    <t>Gastos de instalación y traslado de menaje</t>
  </si>
  <si>
    <t>Servicios integrales de traslado y viáticos</t>
  </si>
  <si>
    <t>Otros servicios de traslado y hospedaje</t>
  </si>
  <si>
    <t>Servicios oficiales</t>
  </si>
  <si>
    <t>Gastos de ceremonial</t>
  </si>
  <si>
    <t xml:space="preserve">Gastos de ceremonial del H. Ayuntamiento </t>
  </si>
  <si>
    <t>Gastos de ceremonial de los titulares de las dependencias y entidades</t>
  </si>
  <si>
    <t>Gastos de orden social y cultural</t>
  </si>
  <si>
    <t>Congresos y convenciones</t>
  </si>
  <si>
    <t>Exposiciones</t>
  </si>
  <si>
    <t>Gastos de representación</t>
  </si>
  <si>
    <t xml:space="preserve">Gastos inherentes a la investidura del H Ayuntamiento </t>
  </si>
  <si>
    <t xml:space="preserve">Gastos de las oficinas de servidores públicos superiores y mandos medios </t>
  </si>
  <si>
    <t xml:space="preserve">Gastos de representación </t>
  </si>
  <si>
    <t xml:space="preserve">Gastos de seguridad pública </t>
  </si>
  <si>
    <t>Otros servicios generales</t>
  </si>
  <si>
    <t>Servicios funerarios y de cementerios</t>
  </si>
  <si>
    <t>Impuestos y derechos</t>
  </si>
  <si>
    <t>Otros impuestos y derechos</t>
  </si>
  <si>
    <t>Impuestos y derechos de exportación</t>
  </si>
  <si>
    <t>Impuestos y derechos de importación</t>
  </si>
  <si>
    <t xml:space="preserve">Impuestos y derechos de importación </t>
  </si>
  <si>
    <t>Sentencias y resoluciones judiciales</t>
  </si>
  <si>
    <t>Penas, multas, accesorios y actualizaciones</t>
  </si>
  <si>
    <t xml:space="preserve">Otros gastos por responsabilidades </t>
  </si>
  <si>
    <t>TRANSFERENCIAS, ASIGNACIONES, SUBSIDIOS Y OTRAS AYUDAS</t>
  </si>
  <si>
    <t>Transferencias internas y asignaciones al sector público</t>
  </si>
  <si>
    <t>Asignaciones presupuestarias al Poder Ejecutivo</t>
  </si>
  <si>
    <t>Asignaciones presupuestarias al Poder Legislativo</t>
  </si>
  <si>
    <t>Asignaciones presupuestarias al Poder Judicial</t>
  </si>
  <si>
    <t>Asignaciones presupuestarias a Organos Autónomos</t>
  </si>
  <si>
    <t>Transferencias internas otorgadas a entidades paraestatales no empresariales y no financieras</t>
  </si>
  <si>
    <t>Transferencias para servicios personales</t>
  </si>
  <si>
    <t>Transferencias para materiales y suministros</t>
  </si>
  <si>
    <t>Transferencias para servicios básicos</t>
  </si>
  <si>
    <t>Transferencias, asignaciones, subsidios y otras ayudas</t>
  </si>
  <si>
    <t>Transferencias para bienes muebles, inmuebles e intangibles</t>
  </si>
  <si>
    <t>Transferncias para inversión pública</t>
  </si>
  <si>
    <t>Transferencias para inversiones financieras y otras provisiones</t>
  </si>
  <si>
    <t>Transferencias para participaciones y aportaciones</t>
  </si>
  <si>
    <t>Transferencias para deuda pública</t>
  </si>
  <si>
    <t>Transferencias internas otorgadas a entidades paraestatales empresariales y no financieras</t>
  </si>
  <si>
    <t>Transferencias internas otorgadas a fideicomisos públicos empresariales y no financieros</t>
  </si>
  <si>
    <t>Transferencias internas otorgadas a instituciones paraestatales públicas financieras</t>
  </si>
  <si>
    <t>Transferencias internas otorgadas a fideicomisos públicos financieros</t>
  </si>
  <si>
    <t>Transferencias al resto del sector público</t>
  </si>
  <si>
    <t>Transferencias otorgadas a entidades paraestatales no empresariales y no financieras</t>
  </si>
  <si>
    <t>Transferencias otorgadas para entidades paraestatales empresariales y no financieras</t>
  </si>
  <si>
    <t>Transferencias otorgadas para instituciones paraestatales públicas financieras</t>
  </si>
  <si>
    <t>Transferencias otorgadas a entidades federativas y municipios</t>
  </si>
  <si>
    <t>Transferencias a fideicomisos de entidades federativas y municipios</t>
  </si>
  <si>
    <t>Subsidios y subvenciones</t>
  </si>
  <si>
    <t>Subsidios a la producción</t>
  </si>
  <si>
    <t>Subsidios a la distribución</t>
  </si>
  <si>
    <t>Subsidios a la inversión</t>
  </si>
  <si>
    <t>Subsidios para inversión</t>
  </si>
  <si>
    <t>Subsidios a la prestación de servicios públicos</t>
  </si>
  <si>
    <t xml:space="preserve">Subsidios a fideicomisos privados y estatales </t>
  </si>
  <si>
    <t>Subsidios para cubrir diferenciales de tasas de interés</t>
  </si>
  <si>
    <t>Subsidios a la vivienda</t>
  </si>
  <si>
    <t xml:space="preserve">Subsidios para la adquisición de vivienda de interés social </t>
  </si>
  <si>
    <t>Subvenciones al consumo</t>
  </si>
  <si>
    <t>Subsidios al consumo</t>
  </si>
  <si>
    <t>Ayudas sociales</t>
  </si>
  <si>
    <t>Ayudas sociales a personas</t>
  </si>
  <si>
    <t>Gastos relacionados con actividades culturales, deportivas y de ayuda extraordinaria</t>
  </si>
  <si>
    <t xml:space="preserve">Funerales y pagas de defunción </t>
  </si>
  <si>
    <t>Premios, recompensas, pensiones de gracia y pensión recreativa estudiantil</t>
  </si>
  <si>
    <t xml:space="preserve">Premios, estímulos, recompensas y seguros a deportistas </t>
  </si>
  <si>
    <t>Becas y otras ayudas para programas de capacitación</t>
  </si>
  <si>
    <t>Becas</t>
  </si>
  <si>
    <t>Ayudas sociales a instituciones de enseñanza</t>
  </si>
  <si>
    <t>Ayudas sociales a actividades científicas o académicas</t>
  </si>
  <si>
    <t>Ayudas sociales a instituciones sin fines de lucro</t>
  </si>
  <si>
    <t>Donativos a instituciones sin fines de lucro</t>
  </si>
  <si>
    <t>Ayudas sociales a cooperativas</t>
  </si>
  <si>
    <t>Ayudas sociales a entidades de interés público</t>
  </si>
  <si>
    <t>Ayudas por desastres naturales y otros siniestros</t>
  </si>
  <si>
    <t>Pensiones y jubilaciones</t>
  </si>
  <si>
    <t>Pensiones</t>
  </si>
  <si>
    <t>Jubilaciones</t>
  </si>
  <si>
    <t>Transferencias a fideicomisos, mandatos y otros análogos</t>
  </si>
  <si>
    <t>Transferencias a fideicomisos del Poder Ejecutivo</t>
  </si>
  <si>
    <t>Transferencias a fideicomisos del Poder Legislativo</t>
  </si>
  <si>
    <t>Transferencias a fideicomisos del Poder Judicial</t>
  </si>
  <si>
    <t>Transferencias a fideicomisos públicos de entidades paraestatales no empresariales y no financieras</t>
  </si>
  <si>
    <t>Transferencias a fideicomisos públicos de entidades paraestatales empresariales y no financieras</t>
  </si>
  <si>
    <t>Transferencias a fideicomisos de instituciones públicas financieras</t>
  </si>
  <si>
    <t>Transferencias al exterior</t>
  </si>
  <si>
    <t>Transferencias para gobiernos extranjeros</t>
  </si>
  <si>
    <t>Transferencias para organismos internacionales</t>
  </si>
  <si>
    <t>Transferencias para el sector privado externo</t>
  </si>
  <si>
    <t>BIENES MUEBLES, INMUEBLES E INTANGIBLES</t>
  </si>
  <si>
    <t>Mobiliario y equipo de administración</t>
  </si>
  <si>
    <t>Muebles de oficina y estantería</t>
  </si>
  <si>
    <t>Muebles, excepto de oficina y estantería</t>
  </si>
  <si>
    <t>Bienes artísticos, culturales y científicos</t>
  </si>
  <si>
    <t>Libros, revistas y otros elementos coleccionables</t>
  </si>
  <si>
    <t>Bienes muebles inalienables e imprescriptibles</t>
  </si>
  <si>
    <t>Otros bienes artísticos, culturales y científicos</t>
  </si>
  <si>
    <t>Objetos de valor</t>
  </si>
  <si>
    <t>Objetos valiosos</t>
  </si>
  <si>
    <t>Equipo de cómputo y de tecnologías de la información</t>
  </si>
  <si>
    <t>Computadoras y equipo periférico</t>
  </si>
  <si>
    <t>Medios magnéticos y ópticos</t>
  </si>
  <si>
    <t>Otros mobiliarios y equipos de administración</t>
  </si>
  <si>
    <t>Mobiliario y equipo para comercio y servicios</t>
  </si>
  <si>
    <t>Mobiliario y equipo educacional y recreativo</t>
  </si>
  <si>
    <t>Equipos y aparatos audiovisuales</t>
  </si>
  <si>
    <t>Equipo de audio y de video</t>
  </si>
  <si>
    <t>Aparatos deportivos</t>
  </si>
  <si>
    <t>Cámaras fotográficas y de video</t>
  </si>
  <si>
    <t>Camaras fotograficas y de video</t>
  </si>
  <si>
    <t>Otro mobiliario y equipo educacional y recreativo</t>
  </si>
  <si>
    <t>Equipo e instrumental médico y de laboratorio</t>
  </si>
  <si>
    <t>Equipo médico y de laboratorio</t>
  </si>
  <si>
    <t>Equipo para uso médico, dental y para laboratorio</t>
  </si>
  <si>
    <t>Instrumental médico y de laboratorio</t>
  </si>
  <si>
    <t>Instrumentos médicos</t>
  </si>
  <si>
    <t>Instrumentos de laboratorio</t>
  </si>
  <si>
    <t>Vehículos y equipo de transporte</t>
  </si>
  <si>
    <t>Automóviles y camiones</t>
  </si>
  <si>
    <t>Carrocerías y remolques</t>
  </si>
  <si>
    <t>Equipo aeroespacial</t>
  </si>
  <si>
    <t>Equipo ferroviario</t>
  </si>
  <si>
    <t>Embarcaciones</t>
  </si>
  <si>
    <t>Otros equipos de transporte</t>
  </si>
  <si>
    <t>Otro equipo de transporte</t>
  </si>
  <si>
    <t>Equipo de defensa y seguridad</t>
  </si>
  <si>
    <t>Equipo de defensa y de seguridad</t>
  </si>
  <si>
    <t>Maquinaria, otros equipos y herramientas</t>
  </si>
  <si>
    <t>Maquinaria y equipo agropecuario</t>
  </si>
  <si>
    <t>Maquinaria y equipo industrial</t>
  </si>
  <si>
    <t>Maquinaria y equipo de construcción</t>
  </si>
  <si>
    <t>Maquinaria y equipo de construcccion</t>
  </si>
  <si>
    <t>Sistemas de aire acondicionado, calefacción y de refrigeración industrial y comercial</t>
  </si>
  <si>
    <t>Equipo de comunicación y telecomunicación</t>
  </si>
  <si>
    <t>Equipo de comunicación y telecomunicacion</t>
  </si>
  <si>
    <t>Equipos de generación eléctrica, aparatos y accesorios eléctricos</t>
  </si>
  <si>
    <t>Accesorios de iluminación</t>
  </si>
  <si>
    <t>Aparatos eléctricos de uso doméstico</t>
  </si>
  <si>
    <t>Equipo de generación y distribución de energía eléctrica</t>
  </si>
  <si>
    <t>Herramientas y máquinas‐herramienta</t>
  </si>
  <si>
    <t>Herramientas y maquinas -herramienta</t>
  </si>
  <si>
    <t>Otros equipos</t>
  </si>
  <si>
    <t xml:space="preserve">Otros equipos </t>
  </si>
  <si>
    <t>Activos biológicos</t>
  </si>
  <si>
    <t>Bovinos</t>
  </si>
  <si>
    <t>Porcinos</t>
  </si>
  <si>
    <t>Aves</t>
  </si>
  <si>
    <t>Ovinos y caprinos</t>
  </si>
  <si>
    <t>Peces y acuicultura</t>
  </si>
  <si>
    <t>Equinos</t>
  </si>
  <si>
    <t>Especies menores y de zoológico</t>
  </si>
  <si>
    <t>Árboles y plantas</t>
  </si>
  <si>
    <t>Arboles y plantas</t>
  </si>
  <si>
    <t>Otros activos biológicos</t>
  </si>
  <si>
    <t>Otros activos biologicos</t>
  </si>
  <si>
    <t>Bienes inmuebles</t>
  </si>
  <si>
    <t>Terrenos</t>
  </si>
  <si>
    <t>Viviendas</t>
  </si>
  <si>
    <t>Edificios no residenciales</t>
  </si>
  <si>
    <t>Edificios e instalaciones</t>
  </si>
  <si>
    <t>Otros bienes inmuebles</t>
  </si>
  <si>
    <t>Infraestructura</t>
  </si>
  <si>
    <t>Activos intangibles</t>
  </si>
  <si>
    <t>Software</t>
  </si>
  <si>
    <t>Patentes</t>
  </si>
  <si>
    <t>Marcas</t>
  </si>
  <si>
    <t>Derechos</t>
  </si>
  <si>
    <t>Concesiones</t>
  </si>
  <si>
    <t>Franquicias</t>
  </si>
  <si>
    <t>Licencias informaticas e intelectuales</t>
  </si>
  <si>
    <t>Licencias industriales, comerciales y otras</t>
  </si>
  <si>
    <t>Otros activos intangibles</t>
  </si>
  <si>
    <t>INVERSION PUBLICA</t>
  </si>
  <si>
    <t>Obra pública en bienes de dominio público</t>
  </si>
  <si>
    <t>Edificación habitacional</t>
  </si>
  <si>
    <t>Edificación no habitacional</t>
  </si>
  <si>
    <t>Construcción de obras para el abastecimiento de agua, petróleo, gas, electricidad y telecomunicaciones</t>
  </si>
  <si>
    <t>Construcción de obras para el abastecimiento de agua, petróleo, gas, electricidad y telecomunicaciones
telecomunicaciones</t>
  </si>
  <si>
    <t>División de terrenos y construcción de obras de urbanización</t>
  </si>
  <si>
    <t>Construcción de vías de comunicación</t>
  </si>
  <si>
    <t>Otras construcciones de ingeniería civil u obra pesada</t>
  </si>
  <si>
    <t>Instalaciones y equipamiento en construcciones</t>
  </si>
  <si>
    <t>Asignaciones destinadas a cubrir el pago de servicios financieros y bancarios, tales como: el pago de comisiones, intereses por adeudos de los entes públicos, descuentos e intereses devengados con motivo de la colocación de empréstitos, certificados u otras obligaciones a cargo de la Tesorería, de acuerdo con tratados, contratos, convenios o leyes. Incluye los gastos por la realización de avalúo de bienes muebles e inmuebles o por justipreciación.</t>
  </si>
  <si>
    <t>342 Servicios de cobranza, investigación crediticia y similar</t>
  </si>
  <si>
    <t>Asignaciones destinadas a cubrir los gastos por servicios de cobranza, investigación crediticia y recopilación de información sobre solvencia financiera de personas o negocios.</t>
  </si>
  <si>
    <t>343 Servicios de recaudación, traslado y custodia de valores</t>
  </si>
  <si>
    <t>Asignaciones destinadas a cubrir el pago de servicios financieros por guarda, custodia, traslado de valores y otros gastos inherentes a la recaudación.</t>
  </si>
  <si>
    <t>344 Seguros de responsabilidad patrimonial y fianzas</t>
  </si>
  <si>
    <t>Asignaciones destinadas a cubrir las primas con cargo al presupuesto autorizado de los entes públicos, por concepto de la contratación del seguro de responsabilidad patrimonial del Estado, que permita con la suma asegurada cubrir el monto equivalente a las indemnizaciones y que corresponderán a la reparación integral del daño y, en su caso, por el daño personal y moral, que se ocasionen como consecuencia de la actividad administrativa irregular del Estado. Excluye el monto de las erogaciones que resulten por insuficiencia de la suma asegurada contra el costo de la indemnización y, en su caso, los deducibles correspondientes. Estas erogaciones deberán cubrirse con cargo a la partida: Otros gastos por responsabilidades, de este Clasificador.</t>
  </si>
  <si>
    <t>345 Seguro de bienes patrimoniales</t>
  </si>
  <si>
    <t>Asignaciones destinadas a cubrir las primas por concepto de seguros contra robos, incendios, y demás riesgos o contingencias a que pueden estar sujetos los materiales, bienes muebles e inmuebles y todo tipo de valores registrados en los activos. Excluye el pago de deducibles previstos en el concepto: Servicios de instalación, reparación, mantenimiento y conservación, así como los seguros de vida del personal civil y militar o de gastos médicos, previstos en el capítulo 1000 Servicios Personales.</t>
  </si>
  <si>
    <t>346 Almacenaje, envase y embalaje</t>
  </si>
  <si>
    <t>Asignaciones destinadas a cubrir el costo de los servicios de almacenamiento, embalaje, desembalaje, envase y desenvase de toda clase de objetos, artículos, materiales, mobiliario, entre otros.</t>
  </si>
  <si>
    <t>347 Fletes y maniobras</t>
  </si>
  <si>
    <t>Asignaciones destinadas a cubrir el costo de traslado, maniobras, embarque y desembarque de toda clase de objetos, artículos, materiales, mobiliario, entre otros, que no requieren de equipo especializado (camiones de redilas, tipo caja, con contenedor, plataforma para carga general), como de aquellos productos que por sus características (líquidos, gases) requieren ser transportados en camiones con equipo especializado (equipo de refrigeración, equipo para transportar materiales y residuos peligrosos, plataformas para carga especializada y mudanzas).</t>
  </si>
  <si>
    <t>348 Comisiones por ventas</t>
  </si>
  <si>
    <t>Asignaciones destinadas a cubrir el pago de comisiones a personas físicas, ya sean: profesionistas, técnico, expertos o peritos, así como a las personas morales, con las cuáles se tenga celebrado contrato respectivo, por los servicios de venta prestados a los entes públicos.</t>
  </si>
  <si>
    <t>349 Servicios financieros, bancarios y comerciales integrales</t>
  </si>
  <si>
    <t>Otros servicios financieros, bancarios y comerciales no previstos en las demás partidas anteriores de este concepto. Incluye casetas telefónicas sin operar las redes alámbricas, recepción de llamadas telefónicas y promoción por teléfono de bienes y servicios, de recepción de llamadas telefónicas en nombre de los clientes. Excluye: cálculo de impuestos y preparación de formatos para la declaración de impuestos, al procesamiento de datos, a la operación de redes de telefonía tradicional, venta de productos por teléfono y a los servicios de correo electrónico.</t>
  </si>
  <si>
    <t>3500 SERVICIOS DE INSTALACION, REPARACION, MANTENIMIENTO Y CONSERVACION</t>
  </si>
  <si>
    <t>Asignaciones destinadas a cubrir erogaciones no capitalizables por contratación de servicios para la instalación, mantenimiento, reparación y conservación de toda clase de bienes muebles e inmuebles. Incluye los deducibles de seguros, así como los servicios de lavandería, limpieza, jardinería, higiene y fumigación. Excluye los gastos por concepto de mantenimiento y rehabilitación de la obra pública.</t>
  </si>
  <si>
    <t>351 Conservación y mantenimiento menor de inmuebles</t>
  </si>
  <si>
    <t>Asignaciones destinadas a cubrir los gastos por servicios de conservación y mantenimiento menor de edificios, locales, terrenos, predios, áreas verdes y caminos de acceso, propiedad de la Nación o al servicio de los entes públicos, cuando se efectúen por cuenta de terceros, incluido el pago de deducibles de seguros.</t>
  </si>
  <si>
    <t>352 Instalación, reparación y mantenimiento de mobiliario y equipo de administración, educacional y recreativo</t>
  </si>
  <si>
    <t>Asignaciones destinadas a cubrir los gastos por servicios de instalación, reparación y mantenimiento de toda clase de mobiliario y equipo de administración, tales como: escritorios, sillas, sillones, archiveros, máquinas de escribir, calculadoras, fotocopiadoras, entre otros. Incluye el pago de deducibles de seguros.</t>
  </si>
  <si>
    <t>353 Instalación, reparación y mantenimiento de equipo de cómputo y tecnologías de la información</t>
  </si>
  <si>
    <t>Asignaciones destinadas a cubrir los gastos por servicios que se contraten con terceros para la instalación, reparación y mantenimiento de equipos de cómputo y tecnologías de la información, tales como: computadoras, impresoras, dispositivos de seguridad, reguladores, fuentes de potencia ininterrumpida, entre otros. Incluye el pago de deducibles de seguros.</t>
  </si>
  <si>
    <t>354 Instalación, reparación y mantenimiento de equipo e instrumental médico y de laboratorio</t>
  </si>
  <si>
    <t>Asignaciones destinadas a cubrir los gastos por servicios de instalación, reparación y mantenimiento de equipo e instrumental médico y de laboratorio.</t>
  </si>
  <si>
    <t>355 Reparación y mantenimiento de equipo de transporte</t>
  </si>
  <si>
    <t>Asignaciones destinadas a cubrir los gastos por servicios de reparación y mantenimiento del equipo de transporte terrestre, aeroespacial, marítimo, lacustre y fluvial e instalación de equipos en los mismos, propiedad o al servicio de los entes públicos.</t>
  </si>
  <si>
    <t>356 Reparación y mantenimiento de equipo de defensa y seguridad</t>
  </si>
  <si>
    <t>Asignaciones destinadas a cubrir los gastos por servicios de reparación y mantenimiento del equipo de defensa y seguridad.</t>
  </si>
  <si>
    <t>357 Instalación, reparación y mantenimiento de maquinaria, otros equipos y herramienta</t>
  </si>
  <si>
    <t>Asignaciones destinadas a cubrir los gastos por servicios de instalación, reparación y mantenimiento de la maquinaria, otros equipos y herramienta, propiedad o al servicio de los entes públicos tales como: tractores, palas mecánicas, dragas, fertilizadoras, vehículos, embarcaciones, aeronaves, equipo especializado instalado en los inmuebles, entre otros, cuando se efectúen por cuenta de terceros. Incluye el mantenimiento de plantas e instalaciones productivas y el pago de deducibles de seguros.</t>
  </si>
  <si>
    <t>358 Servicios de limpieza y manejo de desechos</t>
  </si>
  <si>
    <t>Asignaciones destinadas a cubrir los gastos por servicios de lavandería, limpieza, desinfección, higiene en los bienes muebles e inmuebles propiedad o al cuidado de los entes públicos. Servicios de manejo de desechos y remediación, como recolección y manejo de desechos, operación de sitios para enterrar desechos (confinamiento), la recuperación y clasificación de materiales reciclables y rehabilitación de limpieza de zonas contaminadas.</t>
  </si>
  <si>
    <t>359 Servicios de jardinería y fumigación</t>
  </si>
  <si>
    <t>Asignaciones destinadas a cubrir los gastos por control y exterminación de plagas, instalación y mantenimiento de áreas verdes como la plantación, fertilización y poda de árboles, plantas y hierbas.</t>
  </si>
  <si>
    <t>3600 SERVICIOS DE COMUNICACION SOCIAL Y PUBLICIDAD</t>
  </si>
  <si>
    <t>Asignaciones destinadas a cubrir los gastos de realización y difusión de mensajes y campañas para informar a la población sobre los programas, servicios públicos y el quehacer gubernamental en general; así como la publicidad comercial de los productos y servicios que generan ingresos para los entes públicos. Incluye la contratación de servicios de impresión y publicación de información; así como al montaje de espectáculos culturales y celebraciones que demanden los entes públicos.</t>
  </si>
  <si>
    <t>Asignaciones destinadas a cubrir el costo de difusión del quehacer gubernamental y de los bienes y servicios públicos que prestan los entes públicos, la publicación y difusión masiva de las mismas a un público objetivo determinado a través de televisión abierta y restringida, radio, cine, prensa, encartes, espectaculares, mobiliario urbano, tarjetas telefónicas, medios electrónicos e impresos internacionales, folletos, trípticos, dípticos, carteles, mantas, rótulos, producto integrado y otros medios complementarios; estudios para medir la pertinencia y efectividad de las campañas, así como los gastos derivados de la contratación de personas físicas y/o morales que presten servicios afines para la elaboración, difusión y evaluación de dichas campañas.</t>
  </si>
  <si>
    <t>Asignaciones destinadas a cubrir el costo de la publicidad derivada de la comercialización de los productos o servicios de los entes públicos que generan un ingreso para el Estado. Incluye el diseño y conceptualización de campañas publicitarias; preproducción, producción, postproducción y copiado; publicación y difusión masiva de las mismas a un público objetivo determinado a través de televisión abierta y restringida, radio, cine, prensa, encartes, espectaculares, mobiliario urbano, tarjetas telefónicas, Internet, medios electrónicos e impresos internacionales, folletos, trípticos, dípticos, carteles, mantas, rótulos, producto integrado, puntos de venta, artículos promocionales, servicios integrales de promoción y otros medios complementarios, estudios para medir la pertinencia y efectividad de campañas; así como los gastos derivados de la contratación de personas físicas y/o morales que presenten servicios afines para la elaboración, difusión y evaluación de dichas campañas publicitarias. Excluye los gastos de difusión de mensajes que no comercializan productos o servicios.</t>
  </si>
  <si>
    <t>363 Servicios de creatividad, preproducción y producción de publicidad, excepto internet</t>
  </si>
  <si>
    <t>Asignaciones destinadas a cubrir los gastos por diseño y conceptualización de campañas de comunicación, preproducción, producción y copiado.</t>
  </si>
  <si>
    <t>364 Servicios de revelado de fotografías</t>
  </si>
  <si>
    <t>Asignaciones destinadas a cubrir gastos por concepto de revelado o impresión de fotografías.</t>
  </si>
  <si>
    <t>365 Servicios de la industria fílmica, del sonido y del video</t>
  </si>
  <si>
    <t>Asignaciones destinadas a cubrir el costo por postproducción (doblaje, titulaje, subtitulaje, efectos visuales, animación, edición, conversión de formato, copiado de videos, entre otros) y otros servicios para la industria fílmica y del video (crestomatía y servicios prestados por laboratorios fílmicos).</t>
  </si>
  <si>
    <t>366 Servicio de creación y difusión de contenido exclusivamente a través de internet</t>
  </si>
  <si>
    <t>Asignaciones destinadas a cubrir el gasto por creación, difusión y transmisión de contenido de interés general o específico a través de internet exclusivamente.</t>
  </si>
  <si>
    <t>369 Otros servicios de información</t>
  </si>
  <si>
    <t>Asignaciones destinadas a cubrir el costo de la contratación de servicios profesionales con personas físicas o morales, por concepto de monitoreo de información en medios masivos de comunicación, de las actividades de los entes públicos, que no se encuentren comprendidas en las demás partidas de este Capítulo.</t>
  </si>
  <si>
    <t>3700 SERVICIOS DE TRASLADO Y VIATICOS</t>
  </si>
  <si>
    <t>Asignaciones destinadas a cubrir los servicios de traslado, instalación y viáticos del personal, cuando por el desempeño de sus labores propias o comisiones de trabajo, requieran trasladarse a lugares distintos al de su adscripción.</t>
  </si>
  <si>
    <t>371 Pasajes aéreos</t>
  </si>
  <si>
    <t>Asignaciones destinadas a cubrir los gastos por concepto de traslado de personal por vía aérea en cumplimiento de sus funciones públicas. Incluye gastos por traslado de presos, reparto y entrega de mensajería. Excluye los pasajes por concepto de becas y arrendamiento de equipo de transporte.</t>
  </si>
  <si>
    <t>372 Pasajes terrestres</t>
  </si>
  <si>
    <t>Asignaciones destinadas a cubrir los gastos por concepto de traslado de personal por vía terrestre urbana y suburbana, interurbana y rural, taxis y ferroviario, en cumplimiento de sus funciones públicas. Incluye gastos por traslado de presos reparto y entrega de mensajería. Excluye pasajes por concepto de becas y arrendamiento de equipo de transporte.</t>
  </si>
  <si>
    <t>373 Pasajes marítimos, lacustres y fluviales</t>
  </si>
  <si>
    <t>Asignaciones destinadas a cubrir los gastos por concepto de traslado de personal por vía marítima, lacustre y fluvial en cumplimiento de sus funciones públicas. Incluye gastos por traslado de presos reparto y entrega de mensajería. Excluye los pasajes por concepto de becas y arrendamiento de equipo de transporte.</t>
  </si>
  <si>
    <t>374 Autotransporte</t>
  </si>
  <si>
    <t>Asignaciones destinadas al autotransporte tanto de mercancías que no requieren de equipo especializado y que normalmente se transportan en camiones de caja o en contenedores, como de aquellos productos que por sus características (líquidos, gases, etc.) requieren ser transportados en camiones con equipo especializado.</t>
  </si>
  <si>
    <t>375 Viáticos en el país</t>
  </si>
  <si>
    <t>Asignaciones destinadas a cubrir los gastos por concepto de alimentación, hospedaje y arrendamiento de vehículos en el desempeño de comisiones temporales dentro del país, derivado de la realización de labores en campo o de supervisión e inspección, en lugares distintos a los de su adscripción. Esta partida aplica las cuotas diferenciales que señalen los tabuladores respectivos. Excluye los gastos de pasajes.</t>
  </si>
  <si>
    <t>376 Viáticos en el extranjero</t>
  </si>
  <si>
    <t>Asignaciones destinadas a cubrir los gastos por concepto de alimentación, hospedaje y arrendamiento de vehículos en el desempeño de comisiones temporales fuera del país, derivado de la realización de labores en campo o de supervisión e inspección, en lugares distintos a los de su adscripción. Esta partida aplica las cuotas diferenciales que señalen los tabuladores respectivos. Excluye los gastos de pasajes.</t>
  </si>
  <si>
    <t>377 Gastos de instalación y traslado de menaje</t>
  </si>
  <si>
    <t>Asignaciones destinadas a cubrir los gastos que ocasione la instalación del personal civil o militar, diplomático y consular al servicio de los entes públicos, cuando en el desempeño de funciones oficiales dentro o fuera del país, se requiera su permanencia fuera de su residencia en forma transitoria o permanente. Incluye, en su caso, el traslado de menaje de casa. Excluye los pagos de viáticos y pasajes.</t>
  </si>
  <si>
    <t>378 Servicios integrales de traslado y viáticos</t>
  </si>
  <si>
    <t>Asignaciones destinadas a cubrir las erogaciones que realicen los entes públicos por la contratación con personas físicas y morales de servicios diversos cuya desagregación no es realizable en forma específica para cada una de las partidas de gasto de este concepto, por tratarse de una combinación de servicios relacionados cuya prestación se estipula en forma integral y que en términos del costo total resulta en condiciones menos onerosas para los entes públicos.</t>
  </si>
  <si>
    <t>379 Otros servicios de traslado y hospedaje</t>
  </si>
  <si>
    <t>Asignaciones destinadas a cubrir el pago de servicios básicos distintos de los señalados en las partidas de este concepto, tales como pensiones de estacionamiento, entre otros, requeridos en el desempeño de funciones oficiales.</t>
  </si>
  <si>
    <t>3800 SERVICIOS OFICIALES</t>
  </si>
  <si>
    <t>Asignaciones destinadas a cubrir los servicios relacionados con la celebración de actos y ceremonias oficiales realizadas por los entes públicos; así como los gastos de representación y los necesarios para las oficinas establecidas en el exterior.</t>
  </si>
  <si>
    <t>381 Gastos de ceremonial</t>
  </si>
  <si>
    <t>Asignaciones destinadas a cubrir los servicios integrales que se contraten con motivo de organización y ejecución de recepciones de los titulares de los entes públicos al personal del Cuerpo Diplomático acreditado y personalidades nacionales o extranjeras residentes o de visita en el territorio nacional, así como para cubrir dichos gastos en eventos que se realicen en el extranjero; siempre y cuando que por tratarse de servicios integrales no puedan desagregarse en otras partidas de los capítulos 2000 Materiales y Suministros y 3000 Servicios Generales. Incluye bienes y servicios tales como: organización y ejecución de recepciones, adornos, escenografía, entre otros.</t>
  </si>
  <si>
    <t>382 Gastos de orden social y cultural</t>
  </si>
  <si>
    <t>Asignaciones destinadas a cubrir los servicios integrales que se contraten con motivo de la celebración de actos conmemorativos, de orden social y cultural; siempre y cuando que por tratarse de servicios integrales no puedan desagregarse en otras partidas de los capítulos 2000 Materiales y Suministros y 3000 Servicios Generales. Incluye la realización de ceremonias patrióticas y oficiales, desfiles, la adquisición de ofrendas florales y luctuosas, conciertos, entre otros.</t>
  </si>
  <si>
    <t>383 Congresos y convenciones</t>
  </si>
  <si>
    <t>Asignaciones destinadas a cubrir el costo del servicio integral que se contrate para la celebración de congresos, convenciones, seminarios, simposios y cualquier otro tipo de foro análogo o de características similares, que se organicen en cumplimiento de lo previsto en los programas de los entes públicos, o con motivo de las atribuciones que les corresponden; siempre y cuando que por tratarse de servicios integrales no puedan desagregarse en otras partidas de los capítulos 2000 Materiales y Suministros y 3000 Servicios Generales. Incluye los gastos estrictamente indispensables que se ocasionen con motivo de la participación en dichos eventos de servidores públicos federales o locales, ponentes y conferencistas, entre otros.</t>
  </si>
  <si>
    <t>384 Exposiciones</t>
  </si>
  <si>
    <t>Asignaciones destinadas a cubrir el costo del servicio integral que se contrate con personas físicas y morales para la instalación y sostenimiento de exposiciones y cualquier otro tipo de muestra análoga o de características similares, que se organicen en cumplimiento de lo previsto en los programas de los entes públicos, o con motivo de las atribuciones que les corresponden, siempre y cuando no puedan desagregarse en otras partidas de los capítulos 2000 Materiales y Suministros y 3000 Servicios Generales. Incluye el pago de indemnizaciones por los daños que sufran los bienes expuestos.</t>
  </si>
  <si>
    <t>385 Gastos de representación</t>
  </si>
  <si>
    <t>Asignaciones destinadas a cubrir las medidas de incremento en percepciones, creación de plazas, aportaciones en términos de seguridad social u otras medidas de carácter laboral o económico de los servidores públicos que se aprueben en el Presupuesto de Egresos. Esta partida no se ejercerá en forma directa, sino a través de las partidas que correspondan a los demás conceptos del capítulo 1000 Servicios Personales, que sean objeto de traspaso de estos recursos. Estas se considerarán como transitorias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</si>
  <si>
    <t>1700 PAGO DE ESTIMULOS A SERVIDORES PUBLICOS</t>
  </si>
  <si>
    <t>Asignaciones destinadas a cubrir estímulos económicos a los servidores públicos de mando, enlace y operativos de los entes públicos, que establezcan las disposiciones aplicables, derivado del desempeño de sus funciones.</t>
  </si>
  <si>
    <t>171 Estímulos</t>
  </si>
  <si>
    <t>Asignaciones destinadas a cubrir los estímulos al personal de los entes públicos por productividad, desempeño, calidad, acreditación por titulación de licenciatura, años de servicio, puntualidad y asistencia, entre otros; de acuerdo con la normatividad aplicable.</t>
  </si>
  <si>
    <t>172 Recompensas</t>
  </si>
  <si>
    <t>Asignaciones destinadas a premiar el heroísmo, capacidad profesional, servicios a la Patria o demás hechos meritorios; así como a la distinguida actuación del personal militar o civil, que redunde en beneficio de la Armada de México, se otorgarán de acuerdo con la legislación vigente.</t>
  </si>
  <si>
    <t>1800 IMPUESTO SOBRE NOMINAS Y OTROS QUE SE DERIVEN DE UNA RELACION LABORAL</t>
  </si>
  <si>
    <t>Asignaciones destinadas a cubrir los pagos del impuesto sobre nóminas y otros que se deriven de una relación laboral a cargo de los entes públicos en los términos de las leyes correspondientes.</t>
  </si>
  <si>
    <t>181 Impuesto sobre nóminas</t>
  </si>
  <si>
    <t>Asignaciones destinadas al pago del impuesto sobre nóminas a cargo de los entes públicos, de conformidad con el Código Financiero del Distrito Federal y, en su caso, las disposiciones equivalentes en las demás entidades federativas.</t>
  </si>
  <si>
    <t>182 Otros impuestos derivados de una relación laboral</t>
  </si>
  <si>
    <t>Asignaciones destinadas al pago de otros impuestos derivados de la relación laboral.</t>
  </si>
  <si>
    <t>2000 MATERIALES Y SUMINISTROS</t>
  </si>
  <si>
    <t>Agrupa las asignaciones destinadas a la adquisición de toda clase de insumos y suministros requeridos para la prestación de bienes y servicios y para el desempeño de las actividades administrativas.</t>
  </si>
  <si>
    <t>2100 MATERIALES DE ADMINISTRACION, EMISION DE DOCUMENTOS Y ARTICULOS OFICIALES</t>
  </si>
  <si>
    <t>Asignaciones destinadas a la adquisición de materiales y útiles de oficina, limpieza, impresión y reproducción, para el procesamiento en equipos y bienes informáticos; materiales estadísticos, geográficos, de apoyo informativo y didáctico para centros de enseñanza e investigación; materiales requeridos para el registro e identificación en trámites oficiales y servicios a la población.</t>
  </si>
  <si>
    <t>211 Materiales, útiles y equipos menores de oficina</t>
  </si>
  <si>
    <t>Asignaciones destinadas a la adquisición de materiales, artículos diversos y equipos menores propios para el uso de las oficinas tales como: papelería, formas, libretas, carpetas y cualquier tipo de papel, vasos y servilletas desechables, limpia-tipos; útiles de escritorio como engrapadoras, perforadoras manuales, sacapuntas; artículos de dibujo, correspondencia y archivo; cestos de basura y otros productos similares. Incluye la adquisición de artículos de envoltura, sacos y valijas, entre otros.</t>
  </si>
  <si>
    <t>212 Materiales y útiles de impresión y reproducción</t>
  </si>
  <si>
    <t>Asignaciones destinadas a la adquisición de materiales utilizados en la impresión, reproducción y encuadernación, tales como: fijadores, tintas, pastas, logotipos y demás materiales y útiles para el mismo fin. Incluye rollos fotográficos.</t>
  </si>
  <si>
    <t>213 Material estadístico y geográfico</t>
  </si>
  <si>
    <t>Asignaciones destinadas a la adquisición de publicaciones relacionadas con información estadística y geográfica. Se incluye la cartografía y publicaciones tales como: las relativas a indicadores económicos y socio-demográficos, cuentas nacionales, estudios geográficos y geodésicos, mapas, planos, fotografías aéreas y publicaciones relacionadas con información estadística y geográfica.</t>
  </si>
  <si>
    <t>214 Materiales, útiles y equipos menores de tecnologías de la información y comunicaciones</t>
  </si>
  <si>
    <t>Asignaciones destinadas a la adquisición de insumos y equipos menores utilizados en el procesamiento, grabación e impresión de datos, así como los materiales para la limpieza y protección de los equipos tales como: tóner, medios ópticos y magnéticos, apuntadores y protectores, entre otros.</t>
  </si>
  <si>
    <t>215 Material impreso e información digital</t>
  </si>
  <si>
    <t>Asignaciones destinadas a la adquisición de toda clase de libros, revistas, periódicos, publicaciones, diarios oficiales, gacetas, material audiovisual, cassettes, discos compactos distintos a la adquisición de bienes intangibles (software). Incluye la suscripción a revistas y publicaciones especializadas, folletos, catálogos, formatos y otros productos mediante cualquier técnica de impresión y sobre cualquier tipo de material. Incluye impresión sobre prendas de vestir, producción de formas continuas, impresión rápida, elaboración de placas, clichés y grabados. Excluye conceptos considerados en la partida 213 Material estadístico y geográfico.</t>
  </si>
  <si>
    <t>216 Material de limpieza</t>
  </si>
  <si>
    <t>Asignaciones destinadas a la adquisición de materiales, artículos y enseres para el aseo, limpieza e higiene, tales como: escobas, jergas, detergentes, jabones y otros productos similares.</t>
  </si>
  <si>
    <t>217 Materiales y útiles de enseñanza</t>
  </si>
  <si>
    <t>Asignaciones destinadas a la adquisición de todo tipo de material didáctico así como materiales y suministros necesarios para las funciones educativas.</t>
  </si>
  <si>
    <t>218 Materiales para el registro e identificación de bienes y personas</t>
  </si>
  <si>
    <t>Asignaciones destinadas a la adquisición de materiales requeridos para el registro e identificación en trámites oficiales y servicios a la población, tales como: pasaportes, certificados especiales, formas valoradas, placas de tránsito, licencias de conducir, entre otras.</t>
  </si>
  <si>
    <t>2200 ALIMENTOS Y UTENSILIOS</t>
  </si>
  <si>
    <t>Asignaciones destinadas a la adquisición de productos alimenticios y utensilios necesarios para el servicio de alimentación en apoyo de las actividades de los servidores públicos y los requeridos en la prestación de servicios públicos en unidades de salud, educativas y de readaptación social, entre otras. Excluye los gastos por alimentación previstos en los conceptos 3700 Servicios de Traslado y Viáticos y 3800 Servicios Oficiales.</t>
  </si>
  <si>
    <t>221 Productos alimenticios para personas</t>
  </si>
  <si>
    <t>Asignaciones destinadas a la adquisición de todo tipo de productos alimenticios y bebidas manufacturados o no, independiente de la modalidad de compra o contratación, derivado de la ejecución de los programas institucionales tales como: salud, seguridad social, educativos, militares, culturales y recreativos, cautivos y reos en proceso de readaptación social, repatriados y extraditados, personal que realiza labores de campo o supervisión dentro del lugar de adscripción; derivado de programas que requieren permanencia de servidores públicos en instalaciones del ente público, así como en el desempeño de actividades extraordinarias en el cumplimiento de la función pública. Excluye Viáticos (partidas 375 y 376), gastos derivados del concepto 3800 Servicios Oficiales y 133 Horas Extraordinarias no justificadas.</t>
  </si>
  <si>
    <t>222 Productos alimenticios para animales</t>
  </si>
  <si>
    <t>Asignaciones destinadas a la adquisición de productos alimenticios para la manutención de animales propiedad o bajo el cuidado de los entes públicos, tales como: forrajes frescos y achicalados, alimentos preparados, entre otros, así como los demás gastos necesarios para la alimentación de los mismos.</t>
  </si>
  <si>
    <t>223 Utensilios para el servicio de alimentación</t>
  </si>
  <si>
    <t>Asignaciones destinadas a la adquisición de todo tipo de utensilios necesarios para proporcionar este servicio, tales como: vajillas, cubiertos, baterías de cocina, licuadoras, tostadoras, cafeteras, básculas y demás electrodomésticos y bienes consumibles en operaciones a corto plazo.</t>
  </si>
  <si>
    <t>2300 MATERIAS PRIMAS Y MATERIALES DE PRODUCCION Y COMERCIALIZACION</t>
  </si>
  <si>
    <t>Asignaciones destinadas a la adquisición de toda clase de materias primas en estado natural, transformadas o semi-transformadas de naturaleza vegetal, animal y mineral que se utilizan en la operación de los entes públicos, así como las destinadas a cubrir el costo de los materiales, suministros y mercancías diversas que los entes adquieren para su comercialización.</t>
  </si>
  <si>
    <t>231 Productos alimenticios, agropecuarios y forestales adquiridos como materia prima</t>
  </si>
  <si>
    <t>Asignaciones destinadas a la adquisición de productos alimenticios como materias primas en estado natural, transformadas o semi-transformadas, de naturaleza vegetal y animal que se utilizan en los procesos productivos, diferentes a las contenidas en las demás partidas de este Clasificador.</t>
  </si>
  <si>
    <t>232 Insumos textiles adquiridos como materia prima</t>
  </si>
  <si>
    <t>Asignaciones destinadas a la adquisición de insumos textiles como materias primas en estado natural, transformadas o semi-transformadas, que se utilizan en los procesos productivos, diferentes a las contenidas en las demás partidas de este Clasificador.</t>
  </si>
  <si>
    <t>233 Productos de papel, cartón e impresos adquiridos como materia prima</t>
  </si>
  <si>
    <t>Asignaciones destinadas a la adquisición de papel, cartón e impresos como materias primas en estado natural, transformadas o semi-transformadas, que se utilizan en los procesos productivos, diferentes a las contenidas en las demás partidas de este Clasificador.</t>
  </si>
  <si>
    <t>234 Combustibles, lubricantes, aditivos, carbón y sus derivados adquiridos como materia prima</t>
  </si>
  <si>
    <t>Asignaciones destinadas a la adquisición de combustibles, lubricantes y aditivos como materias primas en estado natural, transformadas o semi-transformadas, que se utilizan en los procesos productivos, diferentes a las contenidas en las demás partidas del concepto 2600 Combustibles, lubricantes y aditivos este Clasificador.</t>
  </si>
  <si>
    <t>235 Productos químicos, farmacéuticos y de laboratorio adquiridos como materia prima</t>
  </si>
  <si>
    <t>Asignaciones destinadas a la adquisición de medicamentos farmacéuticos y botánicos, productos antisépticos de uso farmacéutico, sustancias para diagnóstico, complementos alimenticios, plasmas y otros derivados de la sangre y productos médicos veterinarios, entre otros, como materias primas en estado natural, transformadas o semi-transformadas, que se utilizan en los procesos productivos, diferentes a las contenidas en las demás partidas de este Clasificador.</t>
  </si>
  <si>
    <t>236 Productos metálicos y a base de minerales no metálicos adquiridos como materia prima</t>
  </si>
  <si>
    <t>Asignaciones destinadas a la adquisición de productos metálicos y a base de minerales no metálicos como materias primas en estado natural, transformadas o semi-transformadas, que se utilizan en los procesos productivos, diferentes a las contenidas en las demás partidas de este Clasificador.</t>
  </si>
  <si>
    <t>237 Productos de cuero, piel, plástico y hule adquiridos como materia prima</t>
  </si>
  <si>
    <t>Asignaciones destinadas a la adquisición de cuero, piel, plástico y hule como materias primas en estado natural, transformadas o semi-transformadas, que se utilizan en los procesos productivos, diferentes a las contenidas en las demás partidas de este Clasificador.</t>
  </si>
  <si>
    <t>238 Mercancías adquiridas para su comercialización</t>
  </si>
  <si>
    <t>Artículos o bienes no duraderos que adquiere la entidad para destinarlos a la comercialización de acuerdo con el giro normal de actividades del ente público.</t>
  </si>
  <si>
    <t>239 Otros productos adquiridos como materia prima</t>
  </si>
  <si>
    <t>Asignaciones que se otorgan para el desarrollo de actividades prioritarias de interés general a través de los entes públicos a los diferentes sectores de la sociedad, con el propósito de: apoyar sus operaciones; mantener los niveles en los precios; apoyar el consumo, la distribución y comercialización de los bienes; motivar la inversión; cubrir impactos financieros; promover la innovación tecnológica; así como para el fomento de las actividades agropecuarias, industriales o de servicios.</t>
  </si>
  <si>
    <t>431 Subsidios a la producción</t>
  </si>
  <si>
    <t>Asignaciones destinadas a promover y fomentar la producción y transformación de bienes y servicios.</t>
  </si>
  <si>
    <t>432 Subsidios a la distribución</t>
  </si>
  <si>
    <t>Asignaciones destinadas a las empresas para promover la comercialización y distribución de los bienes y servicios básicos.</t>
  </si>
  <si>
    <t>433 Subsidios a la inversión</t>
  </si>
  <si>
    <t>Asignaciones destinadas a las empresas para mantener y promover la inversión de los sectores social y privado en actividades económicas estratégicas.</t>
  </si>
  <si>
    <t>434 Subsidios a la prestación de servicios públicos</t>
  </si>
  <si>
    <t>Asignaciones destinadas a las empresas para promover la prestación de servicios públicos.</t>
  </si>
  <si>
    <t>435 Subsidios para cubrir diferenciales de tasas de interés</t>
  </si>
  <si>
    <t>Asignaciones destinadas a las instituciones financieras para cubrir los diferenciales generados en las operaciones financieras realizadas para el desarrollo y fomento de actividades prioritarias; mediante la aplicación de tasas preferenciales en los créditos otorgados, cuando el fondeo se realiza a tasas de mercado.</t>
  </si>
  <si>
    <t>436 Subsidios a la vivienda</t>
  </si>
  <si>
    <t>Asignaciones destinadas a otorgar subsidios a través de sociedades hipotecarias, fondos y fideicomisos, para la construcción y adquisición de vivienda, preferentemente a tasas de interés social.</t>
  </si>
  <si>
    <t>437 Subvenciones al consumo</t>
  </si>
  <si>
    <t>Asignaciones destinadas a las empresas para mantener un menor nivel en los precios de bienes y servicios de consumo básico que distribuyen los sectores económicos.</t>
  </si>
  <si>
    <t>4400 AYUDAS SOCIALES</t>
  </si>
  <si>
    <t>Asignaciones que los entes públicos otorgan a personas, instituciones y diversos sectores de la población para propósitos sociales.</t>
  </si>
  <si>
    <t>441 Ayudas sociales a personas</t>
  </si>
  <si>
    <t>Asignaciones destinadas al auxilio o ayudas especiales que no revisten carácter permanente, que los entes públicos otorgan a personas u hogares para propósitos sociales.</t>
  </si>
  <si>
    <t>442 Becas y otras ayudas para programas de capacitación</t>
  </si>
  <si>
    <t>Asignaciones destinadas a becas y otras ayudas para programas de formación o capacitación acordadas con personas.</t>
  </si>
  <si>
    <t>443 Ayudas sociales a instituciones de enseñanza</t>
  </si>
  <si>
    <t>Asignaciones destinadas para la atención de gastos corrientes de establecimientos de enseñanza.</t>
  </si>
  <si>
    <t>444 Ayudas sociales a actividades científicas o académicas</t>
  </si>
  <si>
    <t>Asignaciones destinadas al desarrollo de actividades científicas o académicas. Incluye las erogaciones corrientes de los investigadores.</t>
  </si>
  <si>
    <t>445 Ayudas sociales a instituciones sin fines de lucro</t>
  </si>
  <si>
    <t>Asignaciones destinadas al auxilio y estímulo de acciones realizadas por instituciones sin fines de lucro que contribuyan a la consecución de los objetivos del ente público otorgante.</t>
  </si>
  <si>
    <t>446 Ayudas sociales a cooperativas</t>
  </si>
  <si>
    <t>Asignaciones destinadas a promover el cooperativismo.</t>
  </si>
  <si>
    <t>447 Ayudas sociales a entidades de interés público</t>
  </si>
  <si>
    <t>Asignaciones destinadas a cubrir erogaciones que realizan los institutos electorales a los partidos políticos.</t>
  </si>
  <si>
    <t>448 Ayudas por desastres naturales y otros siniestros</t>
  </si>
  <si>
    <t>Asignaciones destinadas a atender a la población por contingencias y desastres naturales, así como las actividades relacionadas con su prevención, operación y supervisión.</t>
  </si>
  <si>
    <t>4500 PENSIONES Y JUBILACIONES</t>
  </si>
  <si>
    <t>Asignaciones para el pago a pensionistas y jubilados o a sus familiares, que cubre el Gobierno Federal, Estatal y Municipal, o bien el Instituto de Seguridad Social correspondiente, conforme al régimen legal establecido, así como los pagos adicionales derivados de compromisos contractuales a personal retirado.</t>
  </si>
  <si>
    <t>451 Pensiones</t>
  </si>
  <si>
    <t>Asignaciones para el pago a pensionistas o a sus familiares, que cubre el Gobierno Federal, Estatal y Municipal, o bien el Instituto de Seguridad Social correspondiente, conforme al régimen legal establecido, así como los pagos adicionales derivados de compromisos contractuales a personal retirado.</t>
  </si>
  <si>
    <t>452 Jubilaciones</t>
  </si>
  <si>
    <t>Asignaciones para el pago a jubilados, que cubre el Gobierno Federal, Estatal y Municipal, o bien el Instituto de Seguridad Social correspondiente, conforme al régimen legal establecido, así como los pagos adicionales derivados de compromisos contractuales a personal retirado.</t>
  </si>
  <si>
    <t>4600 TRANSFERENCIAS A FIDEICOMISOS, MANDATOS Y OTROS ANALOGOS</t>
  </si>
  <si>
    <t>Asignaciones que se otorgan a fideicomisos, mandatos y otros análogos para que por cuenta de los entes públicos ejecuten acciones que éstos les han encomendado.</t>
  </si>
  <si>
    <t>461 Transferencias a fideicomisos del Poder Ejecutivo</t>
  </si>
  <si>
    <t>Asignaciones que no suponen la contraprestación de bienes o servicios que se otorgan a fideicomisos del Poder Ejecutivo no incluidos en el Presupuesto de Egresos para que por cuenta de los entes públicos ejecuten acciones que éstos les han encomendado.</t>
  </si>
  <si>
    <t>462 Transferencias a fideicomisos del Poder Legislativo</t>
  </si>
  <si>
    <t>Asignaciones que no suponen la contraprestación de bienes o servicios que se otorgan a fideicomisos del Poder Legislativo no incluidos en el Presupuesto de Egresos para que por cuenta de los entes públicos ejecuten acciones que éstos les han encomendado.</t>
  </si>
  <si>
    <t>463 Transferencias a fideicomisos del Poder Judicial</t>
  </si>
  <si>
    <t>Asignaciones que no suponen la contraprestación de bienes o servicios que se otorgan a Fideicomisos del Poder Judicial no incluidos en el Presupuesto de Egresos para que por cuenta de los entes públicos ejecuten acciones que éstos les han encomendado.</t>
  </si>
  <si>
    <t>464 Transferencias a fideicomisos públicos de entidades paraestatales no empresariales y no financieras</t>
  </si>
  <si>
    <t>Asignaciones internas, que no suponen la contraprestación de bienes o servicios, destinada a fideicomisos no empresariales y no financieros,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t>
  </si>
  <si>
    <t>465 Transferencias a fideicomisos públicos de entidades paraestatales empresariales y no financieras</t>
  </si>
  <si>
    <t>Asignaciones internas, que no suponen la contraprestación de bienes o servicios, destinada a fideicomisos empresariales y no financieros, con el objeto de financiar parte de los gastos inherentes a sus funciones.</t>
  </si>
  <si>
    <t>466 Transferencias a fideicomisos de instituciones públicas financieras</t>
  </si>
  <si>
    <t>Asignaciones internas, que no suponen la contraprestación de bienes o servicios, destinada a fideicomisos públicos financieros, para financiar parte de los gastos inherentes a sus funciones. Estas entidades realizan labores de intermediación financiera o actividades financieras auxiliares relacionadas con la misma.</t>
  </si>
  <si>
    <t>4900 TRANSFERENCIAS AL EXTERIOR</t>
  </si>
  <si>
    <t>Asignaciones que se otorgan para cubrir cuotas y aportaciones a instituciones y órganos internacionales. Derivadas de acuerdos, convenios o tratados celebrados por los entes públicos.</t>
  </si>
  <si>
    <t>491 Transferencias para gobiernos extranjeros</t>
  </si>
  <si>
    <t>Asignaciones que no suponen la contraprestación de bienes o servicio, se otorgan para cubrir cuotas y aportaciones a gobiernos extranjeros, derivadas de acuerdos, convenios o tratados celebrados por los entes públicos.</t>
  </si>
  <si>
    <t>492 Transferencias para organismos internacionales</t>
  </si>
  <si>
    <t>Asignaciones que no suponen la contraprestación de bienes o servicio, se otorgan para cubrir cuotas y aportaciones a organismos internacionales, derivadas de acuerdos, convenios o tratados celebrados por los entes públicos.</t>
  </si>
  <si>
    <t>493 Transferencias para el sector privado externo</t>
  </si>
  <si>
    <t>Asignaciones que no suponen la contraprestación de bienes o servicio, se otorgan para cubrir cuotas y aportaciones al sector privado externo, derivadas de acuerdos, convenios o tratados celebrados por los entes públicos.</t>
  </si>
  <si>
    <t>5000 BIENES MUEBLES, INMUEBLES E INTANGIBLES</t>
  </si>
  <si>
    <t>Agrupa las asignaciones destinadas a la adquisición de toda clase de bienes muebles e inmuebles requeridos en el desempeño de las actividades de los entes públicos. Incluye los pagos por adjudicación, expropiación e indemnización de bienes muebles e inmuebles a favor del Gobierno.</t>
  </si>
  <si>
    <t>5100 MOBILIARIO Y EQUIPO DE ADMINISTRACION</t>
  </si>
  <si>
    <t>Asignaciones destinadas a la adquisición de toda clase de mobiliario y equipo de administración; bienes informáticos y equipo de cómputo; a bienes artísticos, obras de arte, objetos valiosos y otros elementos coleccionables. Así como también las refacciones y accesorios mayores correspondientes a este concepto. Incluye los pagos por adjudicación, expropiación e indemnización de bienes muebles a favor del Gobierno.</t>
  </si>
  <si>
    <t>511 Muebles de oficina y estantería</t>
  </si>
  <si>
    <t>Asignaciones destinadas a la adquisición de bienes muebles y sistemas modulares que requieran los entes públicos para el desempeño de sus funciones, tales como: estantes, ficheros, percheros, escritorios, sillas, sillones, anaqueles, archiveros, libreros, mesas, pupitres, caballetes, restiradores, entre otros.</t>
  </si>
  <si>
    <t>512 Muebles, excepto de oficina y estantería</t>
  </si>
  <si>
    <t>Asignaciones destinadas a todo tipo de muebles ensamblados, tapizados, sofás-cama, sillones reclinables, muebles de mimbre, ratán y bejuco y materiales similares, cocinas y sus partes. Excepto muebles de oficina y estantería.</t>
  </si>
  <si>
    <t>513 Bienes artísticos, culturales y científicos</t>
  </si>
  <si>
    <t>Asignaciones destinadas a cubrir adquisición de obras y colecciones de carácter histórico y cultural de manera permanente de bienes artísticos y culturales como colecciones de pinturas, esculturas, cuadros, etc.</t>
  </si>
  <si>
    <t>514 Objetos de valor</t>
  </si>
  <si>
    <t>Asignaciones destinadas a cubrir la adquisición de bienes producidos de considerable valor que se adquieren y se mantienen como depósitos de valor y no se usan primordialmente para fines de producción o consumo, comprenden: piedras y metales preciosos como diamantes, el oro no monetario, el platino y la plata, que no se pretende utilizar como insumos intermedios en procesos de producción.</t>
  </si>
  <si>
    <t>515 Equipo de cómputo y de tecnología de la información</t>
  </si>
  <si>
    <t>Asignaciones destinadas a la adquisición de equipos y aparatos de uso informático, para el procesamiento electrónico de datos y para el uso de redes, así como sus refacciones y accesorios mayores, tales como: servidores, computadoras, lectoras, terminales, monitores, procesadores, tableros de control, equipos de conectividad, unidades de almacenamiento, impresoras, lectores ópticos y magnéticos, monitores y componentes electrónicos como tarjetas simples o cargadas; circuitos, modem para computadora, fax y teléfono y arneses, entre otras.</t>
  </si>
  <si>
    <t>519 Otros mobiliarios y equipos de administración</t>
  </si>
  <si>
    <t>Asignaciones destinadas a la adquisición de equipos propios para el desarrollo de las actividades administrativas, productivas y demás instalaciones de los entes públicos, tales como: máquinas de escribir, sumar, calcular y registrar; equipo de fotocopiadoras, aspiradoras, enceradoras, grabadoras, radios, televisores, microfilmadoras, circuito cerrado de T.V., equipos de detección de fuego, alarma y voceo, lavadoras, hornos de microondas y demás bienes considerados en los activos fijos de los entes públicos. Incluye los utensilios para el servicio de alimentación, cuya adquisición incremente los activos fijos de las mismas.</t>
  </si>
  <si>
    <t>5200 MOBILIARIO Y EQUIPO EDUCACIONAL Y RECREATIVO</t>
  </si>
  <si>
    <t>Asignaciones destinadas a la adquisición de equipos educacionales y recreativos, tales como: equipos y aparatos audiovisuales, aparatos de gimnasia, proyectores, cámaras fotográficas, entre otros. Incluye refacciones y accesorios mayores correspondientes a este concepto.</t>
  </si>
  <si>
    <t>521 Equipos y aparatos audiovisuales</t>
  </si>
  <si>
    <t>Asignaciones destinadas a la adquisición de equipos, tales como: proyectores, micrófonos, grabadores, televisores, entre otros.</t>
  </si>
  <si>
    <t>522 Aparatos deportivos</t>
  </si>
  <si>
    <t>Asignaciones destinadas a la adquisición de aparatos, tales como: aparatos y equipos de gimnasia y prácticas deportivas, entro otros.</t>
  </si>
  <si>
    <t>523 Cámaras fotográficas y de video</t>
  </si>
  <si>
    <t>Asignaciones destinadas a la adquisición de cámaras fotográficas, equipos y accesorios fotográficos y aparatos de proyección y de video, entre otros.</t>
  </si>
  <si>
    <t>529 Otro mobiliario y equipo educacional y recreativo</t>
  </si>
  <si>
    <t>Asignaciones destinadas a la adquisición de mobiliario y equipo educacional y recreativo, tales como: muebles especializados para uso escolar, aparatos para parques infantiles, mesas especiales de juegos, instrumentos musicales y otros equipos destinados a la educación y recreación.</t>
  </si>
  <si>
    <t>5300 EQUIPO E INSTRUMENTAL MEDICO Y DE LABORATORIO</t>
  </si>
  <si>
    <t>Asignaciones destinadas a la adquisición de equipo e instrumental médico y de laboratorio requerido para proporcionar los servicios médicos, hospitalarios y demás actividades de salud e investigación científica y técnica. Incluye refacciones y accesorios mayores correspondientes a esta partida.</t>
  </si>
  <si>
    <t>531 Equipo médico y de laboratorio</t>
  </si>
  <si>
    <t>Asignaciones destinadas a la adquisición de equipos, refacciones y accesorios mayores, utilizados en hospitales, unidades sanitarias, consultorios, servicios veterinarios y en los laboratorios auxiliares de las ciencias médicas y de investigación científica, tales como: rayos X, ultrasonido, equipos de diálisis e inhalo-terapia, máquinas esterilizadoras, sillas dentales, mesas operatorias, incubadoras, microscopios y toda clase de aparatos necesarios para equipar salas de rehabilitación, de emergencia, de hospitalización y de operación médica y equipo de rescate y salvamento.</t>
  </si>
  <si>
    <t>532 Instrumental médico y de laboratorio</t>
  </si>
  <si>
    <t>Asignaciones destinadas a la adquisición de instrumentos, refacciones y accesorios mayores utilizados en la ciencia médica, en general todo tipo de instrumentos médicos necesarios para operaciones quirúrgicas, dentales y oftalmológicas, entre otros. Incluye el instrumental utilizado en los laboratorios de investigación científica e instrumental de medición.</t>
  </si>
  <si>
    <t>5400 VEHICULOS Y EQUIPO DE TRANSPORTE</t>
  </si>
  <si>
    <t>Asignaciones destinadas a la adquisición de toda clase de equipo de transporte terrestre, ferroviario, aéreo, aeroespacial, marítimo, lacustre, fluvial y auxiliar de transporte. Incluye refacciones y accesorios mayores correspondientes a este concepto.</t>
  </si>
  <si>
    <t>541 Automóviles y camiones</t>
  </si>
  <si>
    <t>Asignaciones destinadas a la adquisición de automóviles, camionetas de carga ligera, furgonetas, minivans, autobuses y microbuses de pasajeros, camiones de carga, de volteo , revolvedores y tracto-camiones, entre otros.</t>
  </si>
  <si>
    <t>542 Carrocerías y remolques</t>
  </si>
  <si>
    <t>Asignaciones destinadas a la adquisición de carrocerías ensambladas sobre chasises producidos en otro establecimiento, remolques y semi-remolques para usos diversos, campers, casetas y toldos para camionetas, carros dormitorios, remolques para automóviles y camionetas; adaptación de vehículos para usos especiales, mecanismos de levantamiento de camiones de volteo, compuertas de camiones de carga y la quinta rueda.</t>
  </si>
  <si>
    <t>543 Equipo aeroespacial</t>
  </si>
  <si>
    <t>Asignaciones destinadas a la adquisición de aviones y demás objetos que vuelan, incluso motores, excluye navegación y medición.</t>
  </si>
  <si>
    <t>544 Equipo ferroviario</t>
  </si>
  <si>
    <t>Asignaciones destinadas a la adquisición de equipo para el transporte ferroviario, tales como: locomotoras, vagones de pasajeros y de carga, transporte urbano en vías (metro y tren ligero), vehículos ferroviarios para mantenimiento. Excluye equipo de señalización férrea.</t>
  </si>
  <si>
    <t>545 Embarcaciones</t>
  </si>
  <si>
    <t>Asignaciones destinadas a la adquisición de buques, yates, submarinos, embarcaciones de recreo y deportes, canoas y en general, embarcaciones, con o sin motor, diseñadas para la navegación marítima, costera, fluvial y lacustre, plataformas no diseñadas para la navegación pero que son de uso marítimo, tales como: dragas, buques faro, plataformas flotantes para la perforación de pozos petroleros. Incluye material para construcción de embarcaciones. Excluye motores fuera de borda, de sistema eléctrico y electrónico, de balsas de hule, de plástico no rígido.</t>
  </si>
  <si>
    <t>549 Otros equipos de transporte</t>
  </si>
  <si>
    <t>Asignaciones destinadas a la adquisición de otros equipos de transporte no clasificados en las partidas anteriores, tales como: bicicletas, motocicletas, entre otros.</t>
  </si>
  <si>
    <t>5500 EQUIPO DE DEFENSA Y SEGURIDAD</t>
  </si>
  <si>
    <t>Asignaciones destinadas a la adquisición de maquinaria y equipo necesario para el desarrollo de las funciones de seguridad pública. Incluye refacciones y accesorios mayores correspondientes a este concepto.</t>
  </si>
  <si>
    <t>551 Equipo de defensa y seguridad</t>
  </si>
  <si>
    <t>Asignaciones destinadas a la adquisición de equipo y maquinaria para las funciones de defensa y seguridad pública y demás bienes muebles instrumentales de inversión, requeridos durante la ejecución de programas, investigaciones, acciones y actividades en materia de seguridad pública y nacional, cuya realización implique riesgo, urgencia y confidencialidad extrema, en cumplimiento de funciones y actividades oficiales, tales como: tanques, lanzacohetes, cañones, fusiles, pistolas, metralletas, morteros, lanza llamas, espadas, bayonetas, cargadores, cureñas, entre otros.</t>
  </si>
  <si>
    <t>5600 MAQUINARIA, OTROS EQUIPOS Y HERRAMIENTAS</t>
  </si>
  <si>
    <t>Asignaciones destinadas a la adquisición de toda clase de maquinaria y equipo no comprendidas en los conceptos anteriores tales como: los de uso agropecuario, industrial, construcción, aeroespacial, de comunicaciones y telecomunicaciones y demás maquinaria y equipo eléctrico y electrónico. Incluye la adquisición de herramientas y máquinas-herramientas. Adicionalmente comprende las refacciones y accesorios mayores correspondientes a este concepto.</t>
  </si>
  <si>
    <t>561 Maquinaria y equipo agropecuario</t>
  </si>
  <si>
    <t>Asignaciones destinadas a la adquisición de todo tipo de maquinaria y equipo, refacciones y accesorios mayores utilizados en actividades agropecuarias, tales como: tractores agrícolas, cosechadoras, segadoras, incubadoras, trilladoras, fertilizadoras, desgranadoras, equipo de riego, fumigadoras, roturadoras, sembradoras, cultivadoras, espolveadoras, aspersores e implementos agrícolas, entre otros. Incluye maquinaria y equipo pecuario, tales como: ordeñadoras, equipo para la preparación de alimentos para el ganado, para la avicultura y para la cría de animales.</t>
  </si>
  <si>
    <t>562 Maquinaria y equipo industrial</t>
  </si>
  <si>
    <t>Asignaciones destinadas a la adquisición de todo tipo de maquinaria y equipo industrial, así como sus refacciones y accesorios mayores, tales como: molinos industriales, calderas, hornos eléctricos, motores, bombas industriales, despulpadoras, pasteurizadoras, envasadoras, entre otros. Incluye la adquisición de toda clase de maquinaria y equipo de perforación y exploración de suelos.</t>
  </si>
  <si>
    <t>563 Maquinaria y equipo de construcción</t>
  </si>
  <si>
    <t>Asignaciones destinadas a la adquisición de maquinaria y equipo, refacciones y accesorios mayores utilizados en la construcción, tales como: quebradoras, revolvedoras, palas mecánicas, tractores oruga, moto-conformadoras, aplanadoras, excavadoras, grúas, dragas, máquinas para movimiento de tierra, bulldozers, mezcladoras de concreto, entre otros.</t>
  </si>
  <si>
    <t>564 Sistemas de aire acondicionado, calefacción y de refrigeración industrial y comercial</t>
  </si>
  <si>
    <t>323 Arrendamiento de mobiliario y equipo de administración, educacional y recreativo</t>
  </si>
  <si>
    <t>Asignaciones destinadas a cubrir el alquiler de toda clase de mobiliario requerido en el cumplimiento de las funciones oficiales. Incluye bienes y equipos de tecnologías de la información, tales como: equipo de cómputo, impresoras y fotocopiadoras, entre otras.</t>
  </si>
  <si>
    <t>324 Arrendamiento de equipo e instrumental médico y de laboratorio</t>
  </si>
  <si>
    <t>Asignaciones destinadas a cubrir el alquiler de toda clase de equipo e instrumental médico y de laboratorio.</t>
  </si>
  <si>
    <t>325 Arrendamiento de equipo de transporte</t>
  </si>
  <si>
    <t>Asignaciones destinadas a cubrir el alquiler de toda clase de equipo de transporte, ya sea terrestre, aeroespacial, marítimo, lacustre y fluvial.</t>
  </si>
  <si>
    <t>326 Arrendamiento de maquinaria, otros equipos y herramientas</t>
  </si>
  <si>
    <t>Asignaciones destinadas a cubrir el alquiler de toda clase de maquinaria para la construcción, la minería, actividades forestales, entre otras. Ejemplo: cribadoras, demoledoras, excavadoras, mezcladoras, revolvedoras, perforadoras, barrenadoras, grúas para la construcción, equipo para la extracción de petróleo y gas, sierras para corte de árboles y transportadores de bienes silvícolas, entre otros.</t>
  </si>
  <si>
    <t>327 Arrendamiento de activos intangibles</t>
  </si>
  <si>
    <t>Asignaciones destinadas a cubrir el importe que corresponda por el uso de patentes y marcas, representaciones comerciales e industriales, regalías por derechos de autor, membresías, así como licencias de uso de programas de cómputo y su actualización.</t>
  </si>
  <si>
    <t>328 Arrendamiento financiero</t>
  </si>
  <si>
    <t>Asignaciones destinadas a cubrir el importe que corresponda por los derechos sobre bienes en régimen de arrendamiento financiero.</t>
  </si>
  <si>
    <t>329 Otros arrendamientos</t>
  </si>
  <si>
    <t>Asignaciones destinadas a cubrir el alquiler de toda clase de elementos no contemplados en las partidas anteriores, sustancias y productos químicos, sillas, mesas, utensilios de cocina, mantelería, lonas, carpas y similares para ocasiones especiales. Instrumentos musicales. Equipo médico como muletas y tanques de oxígeno. Equipo y vehículos recreativos y deportivos requeridos en el cumplimiento de las funciones oficiales.</t>
  </si>
  <si>
    <t>3300 SERVICIOS PROFESIONALES, CIENTIFICOS, TECNICOS Y OTROS SERVICIOS</t>
  </si>
  <si>
    <t>Asignaciones destinadas a cubrir erogaciones por contratación de personas físicas y morales para la prestación de servicios profesionales independientes tales como informáticos, de asesoría, consultoría, capacitación, estudios e investigaciones, protección y seguridad; excluyen los estudios de pre-inversión previstos en el Capítulo 6000 Inversión Pública, así como los honorarios asimilables a salarios considerados en el capítulo 1000 Servicios Personales.</t>
  </si>
  <si>
    <t>331 Servicios legales, de contabilidad, auditoría y relacionados</t>
  </si>
  <si>
    <t>Asignaciones destinadas a cubrir servicios legales, notariales y servicios de apoyo para efectuar trámites legales; la contratación de servicios de contabilidad, auditoría y asesoría contable y fiscal y servicios técnicos de contabilidad como cálculo de impuestos, elaboración de nóminas, llenado de formatos fiscales y otros no clasificados en otra parte. Excluye: servicios de mecanografía, elaboración de programas computacionales de contabilidad.</t>
  </si>
  <si>
    <t>332 Servicios de diseño, arquitectura, ingeniería y actividades relacionadas</t>
  </si>
  <si>
    <t>Asignaciones destinadas a cubrir servicios de arquitectura, arquitectura de paisaje, urbanismo, ingeniería civil, mecánica, electrónica, en proceso de producción y a actividades relacionadas como servicios de dibujo, inspección de edificios, levantamiento geofísico, elaboración de mapas, servicios prestados por laboratorios de pruebas. Creación y desarrollo de diseños para optimizar el uso, valor y apariencia de productos como maquinaria, muebles, automóviles, herramientas y gráfico. Excluye: diseño de sistemas de cómputo y confección de modelos de vestir para reproducción masiva.</t>
  </si>
  <si>
    <t>333 Servicios de consultoría administrativa, procesos, técnica y en tecnologías de la información</t>
  </si>
  <si>
    <t>Asignaciones destinadas a cubrir los servicios en el campo de las tecnologías de información a través de actividades como planeación y diseño de sistemas de cómputo que integran hardware y software y tecnologías de comunicación, asesoría en la instalación de equipo y redes informáticas, administración de centros de cómputo y servicios de instalación de software, consultoría administrativa (administración general, financiera, organizacional, recursos humanos), científica y técnica (en biología, química, economía, sociología, estadística, geografía, matemáticas, física, agricultura, desarrollos turísticos, seguridad, comercio exterior, desarrollo industrial y otros no clasificados en otra parte). Incluye planeación, diseño y desarrollo de programas computacionales. Excluye: Servicios de investigación de mercados y encuestas de opinión pública, servicios de investigación y desarrollo científico, servicios de administración de negocios, consultoría en psicología, educación y servicios de empleo.</t>
  </si>
  <si>
    <t>334 Servicios de capacitación</t>
  </si>
  <si>
    <t>Asignaciones destinadas a cubrir el costo de los servicios profesionales que se contraten con personas físicas y morales por concepto de preparación e impartición de cursos de capacitación y/o actualización de los servidores públicos, en territorio nacional o internacional, en cumplimiento de los programas anuales de capacitación que establezcan los entes públicos. Excluye las erogaciones por capacitación correspondientes a las prestaciones comprendidas en el capítulo 1000 Servicios Personales.</t>
  </si>
  <si>
    <t>335 Servicios de investigación científica y desarrollo</t>
  </si>
  <si>
    <t>Asignaciones destinadas a cubrir la investigación y desarrollo en ciencias físicas, de la vida (biología, botánica, biotecnología, medicina, farmacéutica, agricultura), ingeniería, química, oceanografía, geología y matemáticas, ciencias sociales y humanidades (economía, sociología, derecho, educación, lenguaje y psicología).</t>
  </si>
  <si>
    <t>336 Servicios de apoyo administrativo, fotocopiado e impresión</t>
  </si>
  <si>
    <r>
      <t>Asignaciones destinadas a cubrir el costo de la contratación de servicios de fotocopiado y preparación de documentos; digitalización de documentos oficiales</t>
    </r>
    <r>
      <rPr>
        <b/>
        <sz val="9"/>
        <color indexed="8"/>
        <rFont val="Arial"/>
        <family val="2"/>
      </rPr>
      <t>,</t>
    </r>
    <r>
      <rPr>
        <sz val="9"/>
        <color indexed="8"/>
        <rFont val="Arial"/>
        <family val="2"/>
      </rPr>
      <t xml:space="preserve"> fax, engargolado, enmicado, encuadernación, corte de papel, recepción de correspondencia y otros afines. Incluye servicios de apoyo secretarial, servicios de estenografía en los tribunales, transcripción simultánea de diálogos para la televisión, reuniones y conferencias; servicios comerciales no previstos en las demás partidas anteriores. Incluye servicios de impresión de documentos oficiales necesarios tales como: pasaportes, certificados especiales, títulos de crédito, formas fiscales y formas valoradas, y demás documentos para la identificación, trámites oficiales y servicios a la población; servicios de impresión y elaboración de material informativo, tales como: padrones de beneficiarios, reglas de operación, programas sectoriales, regionales, especiales; informes de labores, manuales de organización, de procedimientos y de servicios al público; decretos, convenios, acuerdos, instructivos, proyectos editoriales (libros, revistas y gacetas periódicas), folletos, trípticos, dípticos, carteles, mantas, rótulos, y demás servicios de impresión y elaboración de material informativo. Incluye gastos como: avisos, precisiones, convocatorias, edictos, bases, licitaciones, diario oficial, concursos y aclaraciones, y demás información en medios masivos. Excluye las inserciones derivadas de campañas publicitarias y de comunicación social, las cuales se deberán registrar en las partidas correspondientes al concepto 3600 Servicios de Comunicación Social y Publicidad.</t>
    </r>
  </si>
  <si>
    <t>337 Servicios de protección y seguridad</t>
  </si>
  <si>
    <t>Asignaciones destinadas a la realización de programas, investigaciones, acciones y actividades en materia de seguridad pública y nacional, en cumplimiento de funciones y actividades oficiales, cuya realización implique riesgo, urgencia y confidencialidad extrema. Incluye los recursos para la contratación temporal de personas y la adquisición de materiales y servicios necesarios para tales efectos. En ningún caso se podrán sufragar con cargo a esta partida, erogaciones previstas en otros capítulos, conceptos y partidas de este clasificador cuando corresponda a programas, investigaciones, acciones y actividades diferentes de los especiales sujetos a esta partida.</t>
  </si>
  <si>
    <t>338 Servicios de vigilancia</t>
  </si>
  <si>
    <t>Asignaciones destinadas a cubrir las erogaciones por servicios de monitoreo de personas, objetos o procesos tanto de inmuebles de los entes públicos como de lugares de dominio público prestados por instituciones de seguridad.</t>
  </si>
  <si>
    <t>339 Servicios profesionales, científicos y técnicos integrales</t>
  </si>
  <si>
    <t>Servicios profesionales de investigación de mercados, de fotografía, todo tipo de traducciones escritas o verbales, veterinarios, de valuación de metales, piedras preciosas, obras de arte y antigüedades, y otros servicios profesionales, científicos y técnicos no clasificados en otra parte.</t>
  </si>
  <si>
    <t>3400 SERVICIOS FINANCIEROS, BANCARIOS Y COMERCIALES</t>
  </si>
  <si>
    <t>Asignaciones destinadas a cubrir el costo de servicios tales como: fletes y maniobras; almacenaje, embalaje y envase; así como servicios bancarios y financieros; seguros patrimoniales; comisiones por ventas.</t>
  </si>
  <si>
    <t>341 Servicios financieros y bancarios</t>
  </si>
  <si>
    <t>617 Instalaciones y equipamiento en construcciones</t>
  </si>
  <si>
    <t>Asignaciones destinadas a la realización de instalaciones eléctricas, hidrosanitarias, de gas, aire acondicionado, calefacción, instalaciones electromecánicas y otras instalaciones de construcciones, Incluye los gastos en estudios de pre-inversión y preparación del proyecto.</t>
  </si>
  <si>
    <t>619 Trabajos de acabados en edificaciones y otros trabajos especializados</t>
  </si>
  <si>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</si>
  <si>
    <t>6200 OBRA PUBLICA EN BIENES PROPIOS</t>
  </si>
  <si>
    <t>Asignaciones para construcciones en bienes inmuebles propiedad de los entes públicos. Incluye los gastos en estudios de pre inversión y preparación del proyecto.</t>
  </si>
  <si>
    <t>621 Edificación habitacional</t>
  </si>
  <si>
    <t>622 Edificación no habitacional</t>
  </si>
  <si>
    <t>623 Construcción de obras para el abastecimiento de agua, petróleo, gas, electricidad y telecomunicaciones</t>
  </si>
  <si>
    <t>624 División de terrenos y construcción de obras de urbanización</t>
  </si>
  <si>
    <t>625 Construcción de vías de comunicación</t>
  </si>
  <si>
    <t>626 Otras construcciones de ingeniería civil u obra pesada</t>
  </si>
  <si>
    <t>627 Instalaciones y equipamiento en construcciones</t>
  </si>
  <si>
    <t>Asignaciones destinadas a la realización de instalaciones eléctricas, hidro-sanitarias, de gas, aire acondicionado, calefacción, instalaciones electromecánicas y otras instalaciones de construcciones. Incluye los gastos en estudios de pre-inversión y preparación del proyecto.</t>
  </si>
  <si>
    <t>629 Trabajos de acabados en edificaciones y otros trabajos especializados</t>
  </si>
  <si>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</si>
  <si>
    <t>6300 PROYECTOS PRODUCTIVOS Y ACCIONES DE FOMENTO</t>
  </si>
  <si>
    <t>Erogaciones realizadas por los entes públicos con la finalidad de ejecutar proyectos de desarrollo productivo, económico y social y otros. Incluye el costo de la preparación de proyectos.</t>
  </si>
  <si>
    <t>631 Estudios, formulación y evaluación de proyectos productivos no incluidos en conceptos anteriores de este capítulo</t>
  </si>
  <si>
    <t>Asignaciones destinadas a los estudios, formulación y evaluación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</si>
  <si>
    <t>632 Ejecución de proyectos productivos no incluidos en conceptos anteriores de este capítulo</t>
  </si>
  <si>
    <t>Asignaciones destinadas a la Ejecución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</si>
  <si>
    <t>7000 INVERSIONES FINANCIERAS Y OTRAS PROVISIONES</t>
  </si>
  <si>
    <t>Erogaciones que realiza la administración pública en la adquisición de acciones, bonos y otros títulos y valores; así como en préstamos otorgados a diversos agentes económicos. Se incluyen las aportaciones de capital a las entidades públicas; así como las erogaciones contingentes e imprevistas para el cumplimiento de obligaciones del Gobierno.</t>
  </si>
  <si>
    <t>7100 INVERSIONES PARA EL FOMENTO DE ACTIVIDADES PRODUCTIVAS</t>
  </si>
  <si>
    <t>Asignaciones destinadas al otorgamiento de créditos en forma directa o mediante fondos y fideicomisos a favor de los sectores social y privado, o de los municipios, para el financiamiento de acciones para el impulso de actividades productivas de acuerdo con las políticas, normas y disposiciones aplicables.</t>
  </si>
  <si>
    <t>711 Créditos otorgados por entidades federativas y municipios al sector social y privado para el fomento de actividades productivas.</t>
  </si>
  <si>
    <t>Asignaciones destinadas a otorgar créditos directos al sector social y privado, para la adquisición de toda clase de bienes muebles e inmuebles, así como para la construcción y reconstrucción de obras e instalaciones, cuando se apliquen en actividades productivas.</t>
  </si>
  <si>
    <t>712 Créditos otorgados por entidades federativas a municipios para el fomento de actividades productivas</t>
  </si>
  <si>
    <t>Asignaciones destinadas a otorgar créditos directos a municipios, para la adquisición de toda clase de bienes muebles e inmuebles, así como para la construcción y reconstrucción de obras e instalaciones, cuando se apliquen en actividades productivas.</t>
  </si>
  <si>
    <t>7200 ACCIONES Y PARTICIPACIONES DE CAPITAL</t>
  </si>
  <si>
    <t>Asignaciones para aportar capital directo o mediante la adquisición de acciones u otros valores representativos de capital a entidades paraestatales y empresas privadas; así como a organismos nacionales e internacionales.</t>
  </si>
  <si>
    <t>721 Acciones y participaciones de capital en entidades paraestatales no empresariales y no financieras con fines de política económica.</t>
  </si>
  <si>
    <t>Asignaciones para la adquisición de acciones y participaciones de capital en organismos descentralizados, que se traducen en una inversión financiera para el organismo que los otorga y en un aumento del patrimonio para el que los recibe. Estas asignaciones tienen por propósito fomentar o desarrollar industrias o servicios públicos a cargo de las entidades paraestatales no empresariales y no financieras, así como asistirlos cuando requieran ayuda por situaciones económicas o fiscales adversas para los mismos.</t>
  </si>
  <si>
    <t>722 Acciones y participaciones de capital en entidades paraestatales empresariales y no financieras con fines de política económica</t>
  </si>
  <si>
    <t>Asignaciones para la adquisición de acciones y participaciones de capital en empresas públicas no financieras, que se traducen en una inversión financiera para el organismo que los otorga y en un aumento del patrimonio para el que los recibe. Estas asignaciones tienen por propósito fomentar o desarrollar industrias o servicios públicos a cargo de las entidades paraestatales empresariales y no financieras, así como asistirlos cuando requieran ayuda por situaciones económicas o fiscales adversas para los mismos.</t>
  </si>
  <si>
    <t>723 Acciones y participaciones de capital en instituciones paraestatales públicas financieras con fines de política económica</t>
  </si>
  <si>
    <t>Asignaciones para la adquisición de acciones y participaciones de capital en instituciones financieras, que se traducen en una inversión financiera para el organismo que los otorga y en un aumento del patrimonio para el que los recibe. Estas asignaciones tienen por propósito fomentar o desarrollar industrias o servicios públicos a cargo de las instituciones paraestatales públicas financieras, así como asistirlos cuando requieran ayuda por situaciones económicas o fiscales adversas para los mismos.</t>
  </si>
  <si>
    <t>724 Acciones y participaciones de capital en el sector privado con fines de política económica</t>
  </si>
  <si>
    <t>Asignaciones para la adquisición de acciones y participaciones de capital en el sector privado, que se traducen en una inversión financiera para el organismo que los otorga y en un aumento del patrimonio para el que los recibe. Estas asignaciones tienen por propósito fomentar o desarrollar industrias o servicios públicos a cargo de las entidades del sector privado, así como asistirlos cuando requieran ayuda por situaciones económicas adversas para los mismos.</t>
  </si>
  <si>
    <t>725 Acciones y participaciones de capital en organismos internacionales con fines de política económica</t>
  </si>
  <si>
    <t>Asignaciones para la adquisición de acciones y participaciones de capital en organismos internacionales. Estas asignaciones tienen por propósito fomentar o desarrollar industrias o servicios públicos a cargo de los organismos internacionales, así como asistirlos cuando requieran ayuda por situaciones económicas adversas para los mismos.</t>
  </si>
  <si>
    <t>726 Acciones y participaciones de capital en el sector externo con fines de política económica</t>
  </si>
  <si>
    <t>Asignaciones para la adquisición de acciones y participaciones de capital en el sector externo, diferente de organismos internacionales, que se traducen en una inversión financiera para el organismo que los otorga y en un aumento del patrimonio para quien los recibe. Estas asignaciones tienen por propósito fomentar o desarrollar industrias o servicios públicos a cargo de las entidades del sector Externo, así como asistirlos cuando requieran ayuda por situaciones económicas adversas para los mismos.</t>
  </si>
  <si>
    <t>727 Acciones y participaciones de capital en el sector público con fines de gestión de la liquidez</t>
  </si>
  <si>
    <t>Asignaciones para la adquisición de acciones y participaciones de capital en entidades del sector público, que se traducen en una inversión financiera para el organismo que los otorga y en un aumento del patrimonio para el que los recibe realizadas con fines de administración de la liquidez.</t>
  </si>
  <si>
    <t>728 Acciones y participaciones de capital en el sector privado con fines de gestión de la liquidez</t>
  </si>
  <si>
    <t>Asignaciones para la adquisición de acciones y participaciones de capital en entidades del sector privado, que se traducen en una inversión financiera para el organismo que los otorga y en un aumento del patrimonio para el que los recibe realizadas con fines de administración de la liquidez.</t>
  </si>
  <si>
    <t>729 Acciones y participaciones de capital en el sector externo con fines de gestión de la liquidez</t>
  </si>
  <si>
    <t>Asignaciones para la adquisición de acciones y participaciones de capital en entidades del sector externo, que se traducen en una inversión financiera para el organismo que los otorga y en un aumento del patrimonio para el que los recibe realizadas con fines de administración de la liquidez.</t>
  </si>
  <si>
    <t>7300 COMPRA DE TITULOS Y VALORES</t>
  </si>
  <si>
    <t>Asignaciones destinadas a financiar la adquisición de títulos y valores representativos de deuda. Excluye los depósitos temporales efectuados en el mercado de valores o de capitales por la intermediación de instituciones financieras.</t>
  </si>
  <si>
    <t>731 Bonos</t>
  </si>
  <si>
    <t>Asignaciones destinadas en forma directa a la adquisición de títulos o bonos emitidos por instituciones públicas federales, estatales y municipales; sociedades anónimas o corporaciones privadas, tanto nacionales como extranjeras, autorizadas para emitirlos, con fines de administración de la liquidez</t>
  </si>
  <si>
    <t>732 Valores representativos de deuda adquiridos con fines de política económica</t>
  </si>
  <si>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política económica</t>
  </si>
  <si>
    <t>733 Valores representativos de deuda adquiridos con fines de gestión de liquidez</t>
  </si>
  <si>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administración de la liquidez.</t>
  </si>
  <si>
    <t>734 Obligaciones negociables adquiridas con fines de política económica</t>
  </si>
  <si>
    <t>Asignaciones destinadas para la adquisición de obligaciones de renta fija, mismas que tienen un cronograma de pagos predefinido, emitidas por instituciones públicas federales, estatales y municipales; sociedades anónimas o corporaciones privadas, tanto nacionales como extranjeras, autorizadas para emitirlos.</t>
  </si>
  <si>
    <t>735 Obligaciones negociables adquiridas con fines de gestión de liquidez</t>
  </si>
  <si>
    <t>739 Otros valores</t>
  </si>
  <si>
    <t>Asignaciones destinadas en forma directa a la adquisición de cualquier otro tipo de valores crediticios no comprendidos en las partidas precedentes de este concepto, emitidos por instituciones públicas federales, estatales y municipales; sociedades anónimas o corporaciones privadas, tanto nacionales como extranjeras, autorizadas para emitirlos.</t>
  </si>
  <si>
    <t>7400 CONCESION DE PRESTAMOS</t>
  </si>
  <si>
    <t>Asignaciones destinadas a la concesión de préstamos a entes públicos y al sector privado.</t>
  </si>
  <si>
    <t>741 Concesión de préstamos a entidades paraestatales no empresariales y no financieras con fines de política económica</t>
  </si>
  <si>
    <t>Asignaciones destinadas para la concesión de préstamos a entidades paraestatales no empresariales y no financieras con fines de política económica.</t>
  </si>
  <si>
    <t>742 Concesión de préstamos a entidades paraestatales empresariales y no financieras con fines de política económica</t>
  </si>
  <si>
    <t>Asignaciones destinadas a la concesión de préstamos a entidades paraestatales empresariales y no financieras con fines de política económica.</t>
  </si>
  <si>
    <t>743 Concesión de préstamos a instituciones paraestatales públicas financieras con fines de política económica</t>
  </si>
  <si>
    <t>Asignaciones destinadas a la concesión de préstamos a instituciones paraestatales públicas financieras con fines de política económica.</t>
  </si>
  <si>
    <t>744 Concesión de préstamos a entidades federativas y municipios con fines de política económica</t>
  </si>
  <si>
    <t>Asignaciones destinadas a la concesión de préstamos a entidades federativas y municipios con fines de política económica.</t>
  </si>
  <si>
    <t>745 Concesión de préstamos al sector privado con fines de política económica</t>
  </si>
  <si>
    <t>Asignaciones destinadas a la concesión de préstamos al sector privado, tales como: préstamos al personal, a sindicatos y demás erogaciones recuperables, con fines de política económica.</t>
  </si>
  <si>
    <t>746 Concesión de préstamos al sector externo con fines de política económica</t>
  </si>
  <si>
    <t>Asignaciones destinadas a la concesión de préstamos al sector externo con fines de política económica.</t>
  </si>
  <si>
    <t>747 Concesión de préstamos al sector público con fines de gestión de liquidez</t>
  </si>
  <si>
    <t>Asignaciones destinadas para la concesión de préstamos entre entes públicos con fines de gestión de liquidez.</t>
  </si>
  <si>
    <t>748 Concesión de préstamos al sector privado con fines de gestión de liquidez</t>
  </si>
  <si>
    <t>Asignaciones destinadas para la concesión de préstamos al sector privado con fines de gestión de liquidez.</t>
  </si>
  <si>
    <t>749 Concesión de préstamos al sector externo con fines de gestión de liquidez</t>
  </si>
  <si>
    <t>Asignaciones destinadas para la concesión de préstamos al sector externo con fines de gestión de liquidez.</t>
  </si>
  <si>
    <t>7500 INVERSIONES EN FIDEICOMISOS, MANDATOS Y OTROS ANALOGOS</t>
  </si>
  <si>
    <t>Asignación a fideicomisos, mandatos y otros análogos para constituir o incrementar su patrimonio.</t>
  </si>
  <si>
    <t>751 Inversiones en fideicomisos del Poder Ejecutivo</t>
  </si>
  <si>
    <t>Asignaciones destinadas para construir o incrementar los fideicomisos del Poder Ejecutivo, con fines de política económica.</t>
  </si>
  <si>
    <t>752 Inversiones en fideicomisos del Poder Legislativo</t>
  </si>
  <si>
    <t>Asignaciones destinadas para construir o incrementar los fideicomisos del Poder Legislativo, con fines de política económica.</t>
  </si>
  <si>
    <t>753 Inversiones en fideicomisos del Poder Judicial</t>
  </si>
  <si>
    <t>Asignaciones destinadas para construir o incrementar los fideicomisos del Poder Judicial, con fines de política económica.</t>
  </si>
  <si>
    <t>754 Inversiones en fideicomisos públicos no empresariales y no financieros</t>
  </si>
  <si>
    <t>Asignaciones destinadas para construir o incrementar los fideicomisos públicos no empresariales y no financieros, con fines de política económica.</t>
  </si>
  <si>
    <t>755 Inversiones en fideicomisos públicos empresariales y no financieros</t>
  </si>
  <si>
    <t>Asignaciones destinadas para construir o incrementar los fideicomisos públicos empresariales y no financieros, con fines de política económica.</t>
  </si>
  <si>
    <t>756 Inversiones en fideicomisos públicos financieros</t>
  </si>
  <si>
    <t>Asignaciones destinadas para construir o incrementar a fideicomisos públicos financieros, con fines de política económica.</t>
  </si>
  <si>
    <t>757 Inversiones en fideicomisos de entidades federativas</t>
  </si>
  <si>
    <t>Asignaciones a fideicomisos a favor de entidades federativas, con fines de política económica.</t>
  </si>
  <si>
    <t>758 Inversiones en fideicomisos de municipios</t>
  </si>
  <si>
    <t>Asignaciones a fideicomisos de municipios con fines de política económica.</t>
  </si>
  <si>
    <t>759 Fideicomisos de empresas privadas y particulares</t>
  </si>
  <si>
    <t>Asignaciones a fideicomisos de empresas privadas y particulares con fines de política económica.</t>
  </si>
  <si>
    <t>7600 OTRAS INVERSIONES FINANCIERAS</t>
  </si>
  <si>
    <t>Asignaciones destinadas a inversiones financieras no comprendidas en conceptos anteriores, tales como: la inversión en capital de trabajo en instituciones que se ocupan de actividades comerciales como son las tiendas y farmacias del ISSSTE e instituciones similares.</t>
  </si>
  <si>
    <t>761 Depósitos a largo plazo en moneda nacional</t>
  </si>
  <si>
    <t>Asignaciones destinadas a colocaciones a largo plazo en moneda nacional.</t>
  </si>
  <si>
    <t>762 Depósitos a largo plazo en moneda extranjera</t>
  </si>
  <si>
    <t>Asignaciones destinadas a colocaciones financieras a largo plazo en moneda extranjera.</t>
  </si>
  <si>
    <t>7900 PROVISIONES PARA CONTINGENCIAS Y OTRAS EROGACIONES ESPECIALES</t>
  </si>
  <si>
    <t>Provisiones presupuestarias para hacer frente a las erogaciones que se deriven de contingencias o fenómenos climáticos, meteorológicos o económicos, con el fin de prevenir o resarcir daños a la población o a la infraestructura pública; así como las derivadas de las responsabilidades de los entes públicos.</t>
  </si>
  <si>
    <t>791 Contingencias por fenómenos naturales</t>
  </si>
  <si>
    <t>Provisiones presupuestales destinadas a enfrentar las erogaciones que se deriven de fenómenos naturales,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</si>
  <si>
    <t>792 Contingencias socioeconómicas</t>
  </si>
  <si>
    <t>Provisiones presupuestarias destinadas a enfrentar las erogaciones que se deriven de contingencias socioeconómicas,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</si>
  <si>
    <t>799 Otras erogaciones especiales</t>
  </si>
  <si>
    <t>Provisiones presupuestarias para otras erogaciones especiales, éstas se considerará como transitoria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</si>
  <si>
    <t>8000 PARTICIPACIONES Y APORTACIONES</t>
  </si>
  <si>
    <t>Asignaciones destinadas a cubrir gastos autorizados a los servidores públicos de mandos medios y superiores por concepto de atención a actividades institucionales originadas por el desempeño de las funciones encomendadas para la consecución de los objetivos de los entes públicos a los que estén adscritos.</t>
  </si>
  <si>
    <t>3900 OTROS SERVICIOS GENERALES</t>
  </si>
  <si>
    <t>Asignaciones destinadas a cubrir los servicios que correspondan a este capítulo, no previstos expresamente en las partidas antes descritas.</t>
  </si>
  <si>
    <t>391 Servicios funerarios y de cementerios</t>
  </si>
  <si>
    <t>Asignaciones destinadas a cubrir servicios y pagos de defunción como traslado de cuerpos, velación, apoyo para trámites legales, cremación y embalsamamiento y ataúdes, a los familiares de servidores públicos, civiles y militares al servicio de los entes públicos, así como de pensionistas directos, cuyo pago es con cargo al Erario, a excepción de los miembros del servicio exterior que perezcan fuera del país. Asimismo, con cargo a esta partida se cubrirán apoyos a los militares en activo o retirados para gastos de sepelio en caso de fallecimiento de sus dependientes económicos. Incluye los gastos por concepto de honores póstumos a quienes por sus méritos o servicios se considere conveniente tributar; gastos de inhumación de los alumnos internos en las escuelas de la federación y, en los casos de que los cuerpos no sean reclamados, de los militares que fallezcan en prisión cumpliendo sentencia condenatoria.</t>
  </si>
  <si>
    <t>392 Impuestos y derechos</t>
  </si>
  <si>
    <t>Asignaciones destinadas a cubrir los impuestos y/o derechos que cause la venta de productos y servicios al extranjero, gastos de escrituración, legalización de exhortos notariales, de registro público de la propiedad, tenencias y canje de placas de vehículos oficiales, diligencias judiciales; derechos y gastos de navegación, de aterrizaje y despegue de aeronaves, de verificación, certificación, y demás impuestos y derechos conforme a las disposiciones aplicables. Excluye impuestos y derechos de importación.</t>
  </si>
  <si>
    <t>393 Impuestos y derechos de importación</t>
  </si>
  <si>
    <t>Asignaciones destinadas a cubrir los impuestos y/o derechos que cause la adquisición de toda clase de bienes o servicios en el extranjero</t>
  </si>
  <si>
    <t>394 Sentencias y resoluciones judiciales</t>
  </si>
  <si>
    <t>Asignaciones destinadas a cubrir el pago de obligaciones o indemnizaciones derivadas de resoluciones emitidas por autoridad competente.</t>
  </si>
  <si>
    <t>395 Penas, multas, accesorios y actualizaciones</t>
  </si>
  <si>
    <t>Asignaciones destinadas a cubrir las erogaciones derivadas del pago extemporáneo de pasivos fiscales, adeudos u obligaciones de pago, como multas, actualizaciones, intereses y demás accesorios por dichos pagos. Incluye los gastos financieros por pago extemporáneo de estimaciones y de ajuste de costos de obra pública, así como los gastos no recuperables derivados de la terminación anticipada de contratos de adquisiciones u obras públicas. Excluye causas imputables a servidores públicos.</t>
  </si>
  <si>
    <t>396 Otros gastos por responsabilidades</t>
  </si>
  <si>
    <t>Asignaciones destinadas a cubrir las erogaciones de los entes públicos que deriven del robo o extravío de recursos públicos que no sean recuperables e impliquen afectar su presupuesto disponible. Incluye erogaciones de los entes públicos que se deriven de la responsabilidad civil, montos diferenciales de las indemnizaciones que no cubran las sumas aseguradas, los importes deducibles del seguro de responsabilidad patrimonial del Estado así como aquellas erogaciones distintas de las consideradas en las demás partidas de este concepto, que impliquen afectar el presupuesto disponible del ente público. Excluye las recuperaciones de recursos que se realicen por los diversos medios establecidos por las disposiciones aplicables, como es el Fondo de Garantía para Reintegros al Erario en el caso de los entes públicos.</t>
  </si>
  <si>
    <t>399 Otros servicios generales</t>
  </si>
  <si>
    <t>Asignaciones destinadas a cubrir otros servicios no contemplados en las partidas anteriores y por realización de actividades propias de la función pública, entre otros. Incluye también con motivo de las actividades de coordinación del Ejecutivo Federal con el Presidente Electo, durante la segunda mitad del año en que termine el periodo presidencial, para el desarrollo de los trabajos cuya aplicación tendrá repercusiones para la nueva administración, como la participación en la elaboración de la iniciativa de la Ley de Ingresos y el proyecto de Presupuesto de Egresos de la Federación, así como otras actividades durante la etapa de transición.</t>
  </si>
  <si>
    <t>4000 TRANSFERENCIAS, ASIGNACIONES, SUBSIDIOS Y OTRAS AYUDAS</t>
  </si>
  <si>
    <t>Asignaciones destinadas en forma directa o indirecta a los sectores público, privado y externo, organismos y empresas paraestatales y apoyos como parte de su política económica y social, de acuerdo con las estrategias y prioridades de desarrollo para el sostenimiento y desempeño de sus actividades.</t>
  </si>
  <si>
    <t>4100 TRANSFERENCIAS INTERNAS Y ASIGNACIONES AL SECTOR PUBLICO</t>
  </si>
  <si>
    <t>Asignaciones destinadas, en su caso, a los entes públicos contenidos en el Presupuesto de Egresos con el objeto de sufragar gastos inherentes a sus atribuciones.</t>
  </si>
  <si>
    <t>411 Asignaciones presupuestarias al Poder Ejecutivo</t>
  </si>
  <si>
    <t>Asignaciones presupuestarias destinadas al Poder Ejecutivo, con el objeto de financiar gastos inherentes a sus atribuciones.</t>
  </si>
  <si>
    <t>412 Asignaciones presupuestarias al Poder Legislativo</t>
  </si>
  <si>
    <t>Asignaciones presupuestarias destinadas al Poder Legislativo, con el objeto de financiar gastos inherentes a sus atribuciones.</t>
  </si>
  <si>
    <t>413 Asignaciones presupuestarias al Poder Judicial</t>
  </si>
  <si>
    <t>Asignaciones presupuestarias destinadas al Poder Judicial, con el objeto de financiar gastos inherentes a sus atribuciones.</t>
  </si>
  <si>
    <t>414 Asignaciones presupuestarias a Organos Autónomos</t>
  </si>
  <si>
    <t>Asignaciones presupuestarias destinadas a Organos Autónomos, con el objeto de financiar gastos inherentes a sus atribuciones.</t>
  </si>
  <si>
    <t>415 Transferencias internas otorgadas a entidades paraestatales no empresariales y no financieras</t>
  </si>
  <si>
    <t>Asignaciones internas, que no implican las contraprestaciones de bienes o servicios, destinadas a entidades paraestatales no empresariales y no financieras,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 financian sus actividades principalmente mediante impuestos y/o transferencias que reciben de otros sectores gubernamentales; distribuyen sus productos gratuitamente o a precios económicamente no significativos con relación a sus costos de producción.</t>
  </si>
  <si>
    <t>416 Transferencias internas otorgadas a entidades paraestatales empresariales y no financieras</t>
  </si>
  <si>
    <t>Asignaciones internas, que no implican la contraprestación de bienes o servicios, destinada a entidades paraestatales empresariales y no financieras, con el objeto de financiar parte de los gastos inherentes a sus funciones. Estas entidades producen bienes y servicios para el mercado a precios económicamente significativos con relación a sus costos de producción.</t>
  </si>
  <si>
    <t>417 Transferencias internas otorgadas a fideicomisos públicos empresariales y no financieros</t>
  </si>
  <si>
    <t>Asignaciones internas, que no implican la contraprestación de bienes o servicios, destinada a fideicomisos públicos empresariales y no financieros, con el objeto de financiar parte de los gastos inherentes a sus funciones. Estos fideicomisos producen bienes y servicios para el mercado a precios económicamente significativos con relación a sus costos de producción.</t>
  </si>
  <si>
    <t>418 Transferencias internas otorgadas a instituciones paraestatales públicas financieras</t>
  </si>
  <si>
    <t>Asignaciones internas, que no implican la contraprestación de bienes o servicios, destinada a instituciones públicas financieras,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</si>
  <si>
    <t>419 Transferencias internas otorgadas a fideicomisos públicos financieros</t>
  </si>
  <si>
    <t>Asignaciones internas, que no implican la contraprestación de bienes o servicios, destinada a fideicomisos públicos financieros, con el objeto de financiar gastos inherentes a sus funciones. Estos fideicomisos realizan labores de intermediación financiera o actividades financieras auxiliares relacionadas con la misma.</t>
  </si>
  <si>
    <t>4200 TRANSFERENCIAS AL RESTO DEL SECTOR PUBLICO</t>
  </si>
  <si>
    <t>Asignaciones destinadas, en su caso, a entes públicos, otorgados por otros, con el objeto de sufragar gastos inherentes a sus atribuciones.</t>
  </si>
  <si>
    <t>421 Transferencias otorgadas a organismos entidades paraestatales no empresariales y no financieras</t>
  </si>
  <si>
    <t>Asignaciones a entidades, que no presuponen la contraprestación de bienes o servicios, destinada a entidades paraestatales no empresariales y no financieras de control presupuestario indirecto,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 financian sus actividades principalmente mediante impuestos y/o transferencias que reciben de otros sectores gubernamentales; distribuyen sus productos gratuitamente o a precios económicamente no significativos con relación a sus costos de producción.</t>
  </si>
  <si>
    <t>422 Transferencias otorgadas para entidades paraestatales empresariales y no financieras</t>
  </si>
  <si>
    <t>Asignaciones internas, que no suponen la contraprestación de bienes o servicios, destinada a entidades paraestatales empresariales y no financieras de control presupuestario indirecto, con el objeto de financiar parte de los gastos inherentes a sus funciones. Estas entidades producen bienes y servicios para el mercado a precios económicamente significativos con relación a sus costos de producción.</t>
  </si>
  <si>
    <t>423 Transferencias otorgadas para instituciones paraestatales públicas financieras</t>
  </si>
  <si>
    <t>Asignaciones internas que no suponen la contraprestación de bienes o servicios, destinada a instituciones públicas financieras de control presupuestario indirecto,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</si>
  <si>
    <t>424 Transferencias otorgadas a entidades federativas y municipios</t>
  </si>
  <si>
    <t>Asignaciones que no suponen la contraprestación de bienes o servicios, destinados a favor de los estados, municipios y Distrito Federal, con la finalidad de apoyarlos en sus funciones y que no corresponden a conceptos incluidos en el Capítulo 8000 Participaciones y Aportaciones.</t>
  </si>
  <si>
    <t>425 Transferencias a fideicomisos de entidades federativas y municipios</t>
  </si>
  <si>
    <t>Asignaciones que no suponen la contraprestación de bienes o servicios, que se otorgan a fideicomisos de entidades federativas y municipios para que ejecuten acciones que se les han encomendado.</t>
  </si>
  <si>
    <t>4300 SUBSIDIOS Y SUBVENCIONES</t>
  </si>
  <si>
    <t>Asignaciones destinadas a cubrir las participaciones y aportaciones para las entidades federativas y los municipios. Incluye las asignaciones destinadas a la ejecución de programas federales a través de las entidades federativas, mediante la reasignación de responsabilidades y recursos presupuestarios, en los términos de los convenios que celebre el Gobierno Federal con éstas.</t>
  </si>
  <si>
    <t>8100 PARTICIPACIONES</t>
  </si>
  <si>
    <t>Recursos que corresponden a los estados y municipios que se derivan del Sistema Nacional de Coordinación Fiscal, de conformidad a lo establecido por los capítulos I, II, III y IV de la Ley de Coordinación Fiscal, así como las que correspondan a sistemas estatales de coordinación fiscal determinados por las leyes correspondientes.</t>
  </si>
  <si>
    <t>811 Fondo general de participaciones</t>
  </si>
  <si>
    <t>Asignaciones de recursos previstos en el Presupuesto de Egresos por concepto de las estimaciones de participaciones en los ingresos federales que conforme a la Ley de Coordinación Fiscal correspondan a las haciendas públicas de los estados, municipios y Distrito Federal.</t>
  </si>
  <si>
    <t>812 Fondo de fomento municipal</t>
  </si>
  <si>
    <t>Asignaciones que prevén estimaciones por el porcentaje del importe total que se distribuye entre las entidades federativas y de la parte correspondiente en materia de derechos.</t>
  </si>
  <si>
    <t>813 Participaciones de las entidades federativas a los municipios</t>
  </si>
  <si>
    <t>Recursos de los estados a los municipios que se derivan del Sistema Nacional de Coordinación Fiscal, así como las que correspondan a sistemas estatales de coordinación fiscal determinados por las leyes correspondientes.</t>
  </si>
  <si>
    <t>814 Otros conceptos participables de la Federación a entidades federativas</t>
  </si>
  <si>
    <t>Asignaciones destinadas a compensar los montos correspondientes en los fondos previstos en las demás partidas, que conforme a la fórmula establecida se estima deben recibir las entidades federativas por concepto de recaudación federal participable. Incluye las asignaciones cuya participación total en los fondos general de participaciones y de fomento municipal no alcance el crecimiento esperado en la recaudación federal participable; las asignaciones a las entidades federativas que resulten afectadas por el cambio en la fórmula de participaciones y aquéllas destinadas a cubrir el porcentaje de las participaciones derivado de la recaudación del impuesto especial de producción y servicios.</t>
  </si>
  <si>
    <t>815 Otros conceptos participables de la Federación a municipios</t>
  </si>
  <si>
    <t>Asignaciones destinadas a compensar los montos correspondientes en los fondos previstos en las demás partidas que, conforme a la fórmula establecida, se estima deben recibir los municipios por concepto de recaudación federal participable. Incluye las asignaciones cuya participación total en los fondos general de participaciones y de fomento municipal no alcance el crecimiento esperado en la recaudación federal participable; las asignaciones a los municipios que resulten afectadas por el cambio en la fórmula de participaciones y aquéllas destinadas a cubrir el porcentaje de las participaciones derivado de la recaudación del impuesto especial de producción y servicios.</t>
  </si>
  <si>
    <t>816 Convenios de colaboración administrativa</t>
  </si>
  <si>
    <t>Asignaciones destinadas a cubrir los incentivos derivados de convenios de colaboración administrativa que se celebren con otros órdenes de gobierno.</t>
  </si>
  <si>
    <t>8300 APORTACIONES</t>
  </si>
  <si>
    <t>Recursos que corresponden a las entidades federativas y municipios que se derivan del Sistema Nacional de Coordinación Fiscal, de conformidad a lo establecido por el capítulo V de la Ley de Coordinación Fiscal.</t>
  </si>
  <si>
    <t>831 Aportaciones de la Federación a las entidades federativas</t>
  </si>
  <si>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estados y Distrito Federal.</t>
  </si>
  <si>
    <t>832 Aportaciones de la Federación a municipios</t>
  </si>
  <si>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</si>
  <si>
    <t>833 Aportaciones de las entidades federativas a los municipios</t>
  </si>
  <si>
    <t>Asignaciones destinadas a cubrir las aportaciones estatales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</si>
  <si>
    <t>834 Aportaciones previstas en leyes y decretos al sistema de protección social</t>
  </si>
  <si>
    <t>Asignaciones destinadas a cubrir las aportaciones anuales para cada familia beneficiaria del Sistema de Protección Social en Salud, conforme al porcentaje y, en su caso, las actualizaciones que se determinen conforme a la Ley General de Salud.</t>
  </si>
  <si>
    <t>835 Aportaciones previstas en leyes y decretos compensatorias a entidades federativas y municipios</t>
  </si>
  <si>
    <t>Recursos destinados a compensar la disminución en ingresos participables a las entidades federativas y municipios.</t>
  </si>
  <si>
    <t>8500 CONVENIOS</t>
  </si>
  <si>
    <t>Recursos asignados a un ente público y reasignado por éste a otro a través de convenios para su ejecución.</t>
  </si>
  <si>
    <t>851 Convenios de reasignación</t>
  </si>
  <si>
    <t>Asignaciones destinadas a los convenios que celebran los entes públicos con el propósito de reasignar la ejecución de funciones, programas o proyectos federales y, en su caso, recursos humanos o materiales.</t>
  </si>
  <si>
    <t>852 Convenios de descentralización</t>
  </si>
  <si>
    <t>Asignaciones destinadas a los convenios que celebran los entes públicos con el propósito de descentralizar la ejecución de funciones, programas o proyectos federales y, en su caso, recursos humanos o materiales.</t>
  </si>
  <si>
    <t>853 Otros Convenios</t>
  </si>
  <si>
    <t>Asignaciones destinadas a otros convenios no especificados en las partidas anteriores que celebran los entes públicos.</t>
  </si>
  <si>
    <t>9000 DEUDA PUBLICA</t>
  </si>
  <si>
    <t>Asignaciones destinadas a cubrir obligaciones por concepto de deuda pública interna y externa derivada de la contratación de empréstitos; incluye la amortización, los intereses, gastos y comisiones de la deuda pública, así como las erogaciones relacionadas con la emisión y/o contratación de deuda. Asimismo, incluye los adeudos de ejercicios fiscales anteriores (ADEFAS).</t>
  </si>
  <si>
    <t>9100 AMORTIZACION DE LA DEUDA PUBLICA</t>
  </si>
  <si>
    <t>Asignaciones destinadas a cubrir el pago del principal derivado de los diversos créditos o financiamientos contratados a plazo con instituciones nacionales y extranjeras, privadas y mixtas de crédito y con otros acreedores, que sean pagaderos en el interior y exterior del país en moneda de curso legal.</t>
  </si>
  <si>
    <t>911 Amortización de la deuda interna con instituciones de crédito</t>
  </si>
  <si>
    <t>Asignaciones destinadas a cubrir el pago del principal derivado de los créditos contraídos en moneda nacional con instituciones de crédito establecidas en el territorio nacional.</t>
  </si>
  <si>
    <t>912 Amortización de la deuda interna por emisión de títulos y valores</t>
  </si>
  <si>
    <t>Asignaciones para el pago del principal derivado de la colocación de valores por los entes públicos en territorio nacional.</t>
  </si>
  <si>
    <t>913 Amortización de arrendamientos financieros nacionales</t>
  </si>
  <si>
    <t>Asignaciones para la amortización de financiamientos contraídos con arrendadoras nacionales o en el que su pago esté convenido en moneda nacional.</t>
  </si>
  <si>
    <t>914 Amortización de la deuda externa con instituciones de crédito</t>
  </si>
  <si>
    <t>Asignaciones destinadas a cubrir el pago del principal, derivado de los créditos contraídos en moneda extranjera con bancos establecidos fuera del territorio nacional.</t>
  </si>
  <si>
    <t>915 Amortización de deuda externa con organismos financieros internacionales</t>
  </si>
  <si>
    <t>Asignaciones destinadas a cubrir el pago del principal de los financiamientos contratados con el Banco Internacional de Reconstrucción y Fomento, el Banco Interamericano de Desarrollo y otras instituciones análogas.</t>
  </si>
  <si>
    <t>916 Amortización de la deuda bilateral</t>
  </si>
  <si>
    <t>Asignaciones para el pago del principal derivado de los financiamientos otorgados por gobiernos extranjeros a través de sus instituciones de crédito.</t>
  </si>
  <si>
    <t>917 Amortización de la deuda externa por emisión de títulos y valores</t>
  </si>
  <si>
    <t>Asignaciones para el pago del principal derivado de la colocación de títulos y valores mexicanos en los mercados extranjeros.</t>
  </si>
  <si>
    <t>918 Amortización de arrendamientos financieros internacionales</t>
  </si>
  <si>
    <t>Asignaciones para la amortización de financiamientos contraídos con arrendadoras extranjeras en el que su pago esté convenido en moneda extranjera.</t>
  </si>
  <si>
    <t>9200 INTERESES DE LA DEUDA PUBLICA</t>
  </si>
  <si>
    <t>Asignaciones destinadas a cubrir el pago de intereses derivados de los diversos créditos o financiamientos contratados a plazo con instituciones nacionales y extranjeras, privadas y mixtas de crédito y con otros acreedores, que sean pagaderos en el interior y exterior del país en moneda de curso legal.</t>
  </si>
  <si>
    <t>921 Intereses de la deuda interna con instituciones de crédito</t>
  </si>
  <si>
    <t>Asignaciones destinadas al pago de intereses derivados de los créditos contratados con instituciones de crédito nacionales</t>
  </si>
  <si>
    <t>922 Intereses derivados de la colocación de títulos y valores</t>
  </si>
  <si>
    <t>Asignaciones destinadas al pago de intereses por la colocación de títulos y valores gubernamentales colocados en territorio nacional.</t>
  </si>
  <si>
    <t>923 Intereses por arrendamientos financieros nacionales</t>
  </si>
  <si>
    <t>Asignaciones destinadas al pago de intereses derivado de la contratación de arrendamientos financieros nacionales.</t>
  </si>
  <si>
    <t>924 Intereses de la deuda externa con instituciones de crédito</t>
  </si>
  <si>
    <t>Asignaciones destinadas al pago de intereses derivados de créditos contratados con la banca comercial externa.</t>
  </si>
  <si>
    <t>925 Intereses de la deuda con organismos financieros Internacionales</t>
  </si>
  <si>
    <t>Asignaciones destinadas al pago de intereses por la contratación de financiamientos con el Banco Internacional de Reconstrucción y Fomento, el Banco Interamericano de Desarrollo y otras instituciones análogas.</t>
  </si>
  <si>
    <t>926 Intereses de la deuda bilateral</t>
  </si>
  <si>
    <t>Asignaciones destinadas al pago de intereses por la contratación de financiamientos otorgados por gobiernos extranjeros, a través de sus instituciones de crédito.</t>
  </si>
  <si>
    <t>927 Intereses derivados de la colocación de títulos y valores en el exterior</t>
  </si>
  <si>
    <t>Asignaciones destinadas al pago de intereses por la colocación de títulos y valores mexicanos en los mercados extranjeros.</t>
  </si>
  <si>
    <t>928 Intereses por arrendamientos financieros internacionales</t>
  </si>
  <si>
    <t>Asignaciones destinadas al pago de intereses por concepto de arrendamientos financieros contratados con arrendadoras extranjeras en el que su pago esté establecido en moneda extranjera.</t>
  </si>
  <si>
    <t>9300 COMISIONES DE LA DEUDA PUBLICA</t>
  </si>
  <si>
    <t>Asignaciones destinadas a cubrir las comisiones derivadas de los diversos créditos o financiamientos autorizados o ratificados por el Congreso de la Unión, pagaderos en el interior y exterior del país, tanto en moneda nacional como extranjera.</t>
  </si>
  <si>
    <t>931 Comisiones de la deuda pública interna</t>
  </si>
  <si>
    <t>Asignaciones destinadas al pago de obligaciones derivadas del servicio de la deuda contratada en territorio nacional.</t>
  </si>
  <si>
    <t>932 Comisiones de la deuda pública externa</t>
  </si>
  <si>
    <t>Asignaciones destinadas al pago de obligaciones derivadas del servicio de la deuda contratada fuera del territorio nacional.</t>
  </si>
  <si>
    <t>9400 GASTOS DE LA DEUDA PUBLICA</t>
  </si>
  <si>
    <t>Asignaciones destinadas a cubrir los gastos derivados de los diversos créditos o financiamientos autorizados o ratificados por el Congreso de la Unión, pagaderos en el interior y exterior del país, tanto en moneda nacional como extranjera.</t>
  </si>
  <si>
    <t>941 Gastos de la deuda pública interna</t>
  </si>
  <si>
    <t>Asignaciones destinadas al pago de gastos de la deuda pública interna,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interna que por su naturaleza no corresponda a amortizaciones, intereses, comisiones o coberturas.</t>
  </si>
  <si>
    <t>942 Gastos de la deuda pública externa</t>
  </si>
  <si>
    <t>Asignaciones destinadas al pago de gastos de la deuda pública externa,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externa que por su naturaleza no corresponda a amortizaciones, intereses, comisiones o coberturas.</t>
  </si>
  <si>
    <t>9500 COSTO POR COBERTURAS</t>
  </si>
  <si>
    <t>Asignaciones destinadas a cubrir los importes generados por las variaciones en el tipo de cambio o en las tasas de interés en el cumplimiento de las obligaciones de deuda interna o externa; así como la contratación de instrumentos financieros denominados como futuros o derivados.</t>
  </si>
  <si>
    <t>951 Costos por cobertura de la deuda pública interna</t>
  </si>
  <si>
    <t>Asignaciones destinadas al pago de los importes derivados por las variaciones en las tasas de interés, programas de coberturas petroleras, agropecuarias y otras coberturas mediante instrumentos financieros derivados; así como las erogaciones que, en su caso, resulten de la cancelación anticipada de los propios contratos de cobertura de la deuda pública interna.</t>
  </si>
  <si>
    <t>952 Costos por cobertura de la deuda pública externa</t>
  </si>
  <si>
    <t>Asignaciones destinadas al pago de los importes derivados por las variaciones en las tasas de interés, en el tipo de cambio de las divisas, programa de coberturas petroleras, agropecuarias otras coberturas mediante instrumentos financieros derivados; así como las erogaciones que, en su caso, resulten de la cancelación anticipada de los propios contratos de cobertura de la deuda pública externa.</t>
  </si>
  <si>
    <t>9600 APOYOS FINANCIEROS</t>
  </si>
  <si>
    <t>Asignaciones destinadas al apoyo de los ahorradores y deudores de la banca y del saneamiento del sistema financiero nacional.</t>
  </si>
  <si>
    <t>961 Apoyos a intermediarios financieros</t>
  </si>
  <si>
    <t>Asignaciones para cubrir compromisos derivados de programas de apoyo y saneamiento del sistema financiero nacional.</t>
  </si>
  <si>
    <t>962 Apoyos a ahorradores y deudores del Sistema Financiero Nacional</t>
  </si>
  <si>
    <t>Asignaciones, destinadas a cubrir compromisos por la aplicación de programas de apoyo a ahorradores y deudores.</t>
  </si>
  <si>
    <t>9900 ADEUDOS DE EJERCICIOS FISCALES ANTERIORES (ADEFAS)</t>
  </si>
  <si>
    <t>Asignaciones destinadas a cubrir las erogaciones devengadas y pendientes de liquidar al cierre del ejercicio fiscal anterior, derivadas de la contratación de bienes y servicios requeridos en el desempeño de las funciones de los entes públicos, para las cuales existió asignación presupuestal con saldo disponible al cierre del ejercicio fiscal en que se devengaron.</t>
  </si>
  <si>
    <t>991 ADEFAS</t>
  </si>
  <si>
    <t>132 Primas de vacaciones, dominical y gratificación de fin de año</t>
  </si>
  <si>
    <t>144 Aportaciones para seguros </t>
  </si>
  <si>
    <t>361  Difusión por radio, televisión y otros medios de mensajes sobre programas y actividades gubernamentales</t>
  </si>
  <si>
    <t>362  Difusión por radio, televisión y otros medios de mensajes comerciales para promover la venta de bienes o servicios</t>
  </si>
  <si>
    <t>no</t>
  </si>
  <si>
    <t>Prog.</t>
  </si>
  <si>
    <t>Ene</t>
  </si>
  <si>
    <t>Feb</t>
  </si>
  <si>
    <t>Mar</t>
  </si>
  <si>
    <t>Abr</t>
  </si>
  <si>
    <t>May</t>
  </si>
  <si>
    <t>Jun</t>
  </si>
  <si>
    <t>Jul</t>
  </si>
  <si>
    <t>Ago</t>
  </si>
  <si>
    <t>Sep</t>
  </si>
  <si>
    <t>Oct</t>
  </si>
  <si>
    <t>Nov</t>
  </si>
  <si>
    <t>Dic</t>
  </si>
  <si>
    <t>Catálogo de Unidades Responsables</t>
  </si>
  <si>
    <t>Presupuesto Financiero (Información Cuantitativa)</t>
  </si>
  <si>
    <t>Responsable</t>
  </si>
  <si>
    <t>Nombre</t>
  </si>
  <si>
    <t>Cargo</t>
  </si>
  <si>
    <t>SINDICOS</t>
  </si>
  <si>
    <t>DIF</t>
  </si>
  <si>
    <t>FF</t>
  </si>
  <si>
    <t>Clasificación por Fuentes de Financiamiento</t>
  </si>
  <si>
    <t>Fuente: Disposiciones de la Tesorería</t>
  </si>
  <si>
    <t>Asignaciones destinadas a la adquisición de sistemas de aire acondicionado, calefacción de ambiente, ventilación y de refrigeración comercial e industrial. Incluye: estufas para calefacción, las torres de enfriamiento, sistemas de purificación de aire ambiental y compresores para refrigeración y aire acondicionado. Excluye los calentadores industriales de agua, calentadores de agua domésticos, radiadores eléctricos, ventiladores domésticos y sistemas de aire acondicionado para equipo de transporte.</t>
  </si>
  <si>
    <t>565 Equipo de comunicación y telecomunicación</t>
  </si>
  <si>
    <t>Asignaciones destinadas a la adquisición de equipos y aparatos de comunicaciones y telecomunicaciones, refacciones y accesorios mayores, tales como: comunicación satelital, microondas, transmisores, receptores; equipos de telex, radar, sonar, radionavegación y video; amplificadores, equipos telefónicos, telegráficos, fax y demás equipos y aparatos para el mismo fin.</t>
  </si>
  <si>
    <t>566 Equipos de generación eléctrica, aparatos y accesorios eléctricos</t>
  </si>
  <si>
    <t>Asignaciones destinadas a la adquisición de equipo de generación eléctrica, aparatos y accesorios electrónicos, tales como: generadoras de energía, plantas, moto-generadoras de energía eléctrica, transformadores, reguladores, equipo electrónico, equipo electrónico nuclear, tableros de transferencias, entre otros. Excluye los bienes señalados en la partida 515 Equipo de cómputo y de tecnología de la información.</t>
  </si>
  <si>
    <t>567 Herramientas y máquinas-herramienta</t>
  </si>
  <si>
    <t>Asignaciones destinadas a la adquisición de herramientas eléctricas, neumáticas, máquinas-herramienta, refacciones y accesorios mayores, tales como: rectificadoras, cepilladoras, mortajadoras, pulidoras, lijadoras, sierras, taladros, martillos eléctricos, ensambladoras, fresadoras, encuadernadoras y demás herramientas consideradas en los activos fijos de los entes públicos.</t>
  </si>
  <si>
    <t>569 Otros equipos</t>
  </si>
  <si>
    <t>Asignaciones destinadas a cubrir el costo de los bienes muebles o maquinaria y equipos especializados adquiridos por los entes públicos, no incluidos o especificados en los conceptos y partidas del presente capítulo, tales como: equipo científico e investigación, equipo contra incendio y maquinaria para protección al ambiente, entre otros.</t>
  </si>
  <si>
    <t>5700 ACTIVOS BIOLOGICOS</t>
  </si>
  <si>
    <t>Asignaciones destinadas a la adquisición de toda clase de especies animales y otros seres vivos, tanto para su utilización en el trabajo como para su fomento, exhibición y reproducción.</t>
  </si>
  <si>
    <t>571 Bovinos</t>
  </si>
  <si>
    <t>Asignaciones destinadas a la adquisición de ganado bovino en todas sus fases: producción de carne, cría y explotación de ganado bovino para reemplazos de ganado bovino lechero.</t>
  </si>
  <si>
    <t>572 Porcinos</t>
  </si>
  <si>
    <t>Asignaciones destinadas a la adquisición de cerdos en todas sus fases en granjas, patios y azoteas.</t>
  </si>
  <si>
    <t>573 Aves</t>
  </si>
  <si>
    <t>Asignaciones destinadas a la adquisición de aves para carne, aves para producción de huevo fértil y para plato, gallinas productoras de huevo fértil y para plato; pollos en la fase de engorda para carne; guajolotes o pavos para carne y producción de huevo; y otras aves productoras de carne y huevo como: patos, gansos, codornices, faisanes, palomas, avestruces, emúes y otras.</t>
  </si>
  <si>
    <t>574 Ovinos y caprinos</t>
  </si>
  <si>
    <t>Asignaciones destinadas a la adquisición de ovinos y caprinos.</t>
  </si>
  <si>
    <t>575 Peces y acuicultura</t>
  </si>
  <si>
    <t>Asignaciones destinadas a la adquisición de peces y acuicultura, tales como: animales acuáticos en ambientes controlados (peces, moluscos, crustáceos, camarones y reptiles). Excluye acuicultura vegetal.</t>
  </si>
  <si>
    <t>576 Equinos</t>
  </si>
  <si>
    <t>Asignaciones destinadas a la adquisición de equinos, tales como: caballos, mulas, burros y otros. Excluye servicio de pensión para equinos.</t>
  </si>
  <si>
    <t>577 Especies menores y de zoológico</t>
  </si>
  <si>
    <t>Asignaciones destinadas a la adquisición de especies menores y de zoológico, tales como: abejas, colmenas, conejos, chinchillas, zorros, perros, gatos, gallos de pelea, aves de ornato, cisnes, pavos reales, flamencos, gusanos de seda, llamas, venados, animales de laboratorio, entre otros.</t>
  </si>
  <si>
    <t>578 Arboles y plantas</t>
  </si>
  <si>
    <t>Asignaciones destinadas a la adquisición de árboles y plantas que se utilizan repetida o continuamente durante más de un año para producir otros bienes.</t>
  </si>
  <si>
    <t>579 Otros activos biológicos</t>
  </si>
  <si>
    <t>Asignaciones destinadas a la adquisición de otros activos biológicos, tales como: semen como material reproductivo y todos los que sean capaces de experimentar transformaciones biológicas para convertirlos en otros activos biológicos.</t>
  </si>
  <si>
    <t>5800 BIENES INMUEBLES</t>
  </si>
  <si>
    <t>Asignaciones destinadas a la adquisición de todo tipo de bienes inmuebles, así como los gastos derivados de actos de su adquisición, adjudicación, expropiación e indemnización, incluye las asignaciones destinadas a los Proyectos de Prestación de Servicios relativos cuando se realicen por causas de interés público.</t>
  </si>
  <si>
    <t>581 Terrenos</t>
  </si>
  <si>
    <t>Asignaciones destinadas a la adquisición de tierras, terrenos y predios urbanos baldíos, campos con o sin mejoras necesarios para los usos propios de los entes públicos.</t>
  </si>
  <si>
    <t>582 Viviendas</t>
  </si>
  <si>
    <t>Asignaciones destinadas a la adquisición de viviendas que son edificadas principalmente como residencias requeridos por los entes públicos para sus actividades. Incluye: garajes y otras estructuras asociadas requeridas.</t>
  </si>
  <si>
    <t>583 Edificios no residenciales</t>
  </si>
  <si>
    <t>Asignaciones destinadas a la adquisición de edificios, tales como: oficinas, escuelas, hospitales, edificios industriales, comerciales y para la recreación pública, almacenes, hoteles y restaurantes que requieren los entes públicos para desarrollar sus actividades. Excluye viviendas.</t>
  </si>
  <si>
    <t>589 Otros bienes inmuebles</t>
  </si>
  <si>
    <t>Asignaciones destinadas a cubrir el costo de los bienes inmuebles adquiridos por los entes públicos no incluidos o especificados en los conceptos y partidas del presente capítulo.</t>
  </si>
  <si>
    <t>5900 ACTIVOS INTANGIBLES</t>
  </si>
  <si>
    <t>Asignaciones para la adquisición de derechos por el uso de activos de propiedad industrial, comercial, intelectual y otros, como por ejemplo: software, licencias, patentes, marcas, derechos, concesiones y franquicias.</t>
  </si>
  <si>
    <t>591 Software</t>
  </si>
  <si>
    <t>Asignaciones destinadas en la adquisición de paquetes y programas de informática, para ser aplicados en los sistemas administrativos y operativos computarizados de los entes públicos, su descripción y los materiales de apoyo de los sistemas y las aplicaciones informáticas que se espera utilizar.</t>
  </si>
  <si>
    <t>592 Patentes</t>
  </si>
  <si>
    <t>Asignaciones destinadas a la protección para los inventos, ya sea mediante una norma legal o un fallo judicial. Los ejemplos de inventos susceptibles de protección incluyen las constituciones de materiales, procesos, mecanismos, circuitos y aparatos eléctricos y electrónicos, fórmulas farmacéuticas y nuevas variedades de seres vivientes producidos en forma artificial, entre otros.</t>
  </si>
  <si>
    <t>593 Marcas</t>
  </si>
  <si>
    <t>Asignaciones destinadas a cubrir los gastos generados por el uso de nombres comerciales, símbolos o emblemas que identifiquen un producto o conjunto de productos, que otorgan derechos de exclusividad para su uso o explotación, por parte de los entes públicos.</t>
  </si>
  <si>
    <t>594 Derechos</t>
  </si>
  <si>
    <t>Asignaciones destinadas para atender los gastos generados por el uso de obras técnicas, culturales, de arte o musicales, u otras pertenecientes a personas jurídicas o naturales, nacionales o extranjeras.</t>
  </si>
  <si>
    <t>595 Concesiones</t>
  </si>
  <si>
    <t>Asignaciones destinadas a cubrir la adquisición del derecho de explotación por un lapso de tiempo determinado de bienes y servicios por parte de una empresa a otra.</t>
  </si>
  <si>
    <t>596 Franquicias</t>
  </si>
  <si>
    <t>Asignaciones destinadas a la adquisición de franquicias que constituye un tipo de relación contractual entre dos personas jurídicas: franquiciante y el franquiciatario. Mediante el contrato de franquicia, el franquiciante cede al franquiciatario la licencia de una marca así como los métodos y el saber hacer lo necesario (know-how) de su negocio a cambio de una cuota periódica).</t>
  </si>
  <si>
    <t>597 Licencias informáticas e intelectuales</t>
  </si>
  <si>
    <t>Asignaciones destinadas a la adquisición de permisos informáticos e intelectuales.</t>
  </si>
  <si>
    <t>598 Licencias industriales, comerciales y otras</t>
  </si>
  <si>
    <t>Asignaciones destinadas a la adquisición de permisos para realizar negocios en general o un negocio o profesión en particular.</t>
  </si>
  <si>
    <t>599 Otros activos intangibles</t>
  </si>
  <si>
    <t>Asignaciones destinadas atenderá cubrir los gastos generados por concepto de otros activos intangibles, no incluidos en partidas específicas anteriores.</t>
  </si>
  <si>
    <t>6000 INVERSION PUBLICA</t>
  </si>
  <si>
    <t>Asignaciones destinadas a obras por contrato y proyectos productivos y acciones de fomento. Incluye los gastos en estudios de pre-inversión y preparación del proyecto.</t>
  </si>
  <si>
    <t>6100 OBRA PUBLICA EN BIENES DE DOMINIO PUBLICO</t>
  </si>
  <si>
    <t>Asignaciones destinadas para construcciones en bienes de dominio público de acuerdo con lo establecido en el art. 7 de la Ley General de Bienes Nacionales y otras leyes aplicables. Incluye los gastos en estudios de pre-inversión y preparación del proyecto.</t>
  </si>
  <si>
    <t>611 Edificación habitacional</t>
  </si>
  <si>
    <t>Asignaciones destinadas a obras para vivienda, ya sean unifamiliares o multifamiliares. Incluye construcción nueva, ampliación, remodelación, mantenimiento o reparación integral de las construcciones, así como los gastos en estudios de pre-inversión y preparación del proyecto.</t>
  </si>
  <si>
    <t>612 Edificación no habitacional</t>
  </si>
  <si>
    <t>Asignaciones destinadas para la construcción de edificios no residenciales para fines industriales, comerciales, institucionales y de servicios. Incluye construcción nueva, ampliación, remodelación, mantenimiento o reparación integral de las construcciones, así como, los gastos en estudios de pre-inversión y preparación del proyecto.</t>
  </si>
  <si>
    <t>613 Construcción de obras para el abastecimiento de agua, petróleo, gas, electricidad y telecomunicaciones</t>
  </si>
  <si>
    <t>Asignaciones destinadas a la construcción de obras para el abastecimiento de agua, petróleo y gas y a la construcción de obras para la generación y construcción de energía eléctrica y para las telecomunicaciones. Incluye los gastos en estudios de pre-inversión y preparación del proyecto.</t>
  </si>
  <si>
    <t>614 División de terrenos y construcción de obras de urbanización</t>
  </si>
  <si>
    <t>Asignaciones destinadas a la división de terrenos y construcción de obras de urbanización en lotes, construcción de obras integrales para la dotación de servicios, tales como: guarniciones, banquetas, redes de energía, agua potable y alcantarillado. Incluye construcción nueva, ampliación, remodelación, mantenimiento o reparación integral de las construcciones y los gastos en estudios de pre inversión y preparación del proyecto.</t>
  </si>
  <si>
    <t>615 Construcción de vías de comunicación</t>
  </si>
  <si>
    <t>Asignaciones destinadas a la construcción de carreteras, autopistas, terracerías, puentes, pasos a desnivel y aeropistas. Incluye construcción nueva, ampliación, remodelación, mantenimiento o reparación integral de las construcciones y los gastos en estudios de pre inversión y preparación del proyecto.</t>
  </si>
  <si>
    <t>616 Otras construcciones de ingeniería civil u obra pesada</t>
  </si>
  <si>
    <t>Asignaciones destinadas a la construcción de presas y represas, obras marítimas, fluviales y subacuáticas, obras para el transporte eléctrico y ferroviario y otras construcciones de ingeniería civil u obra pesada no clasificada en otra parte. Incluye los gastos en estudios de pre inversión y preparación del proyecto.</t>
  </si>
  <si>
    <t>1.1.1</t>
  </si>
  <si>
    <t>Legislación</t>
  </si>
  <si>
    <t>1.1.2</t>
  </si>
  <si>
    <t>Fiscalización</t>
  </si>
  <si>
    <t>1.2.1</t>
  </si>
  <si>
    <r>
      <t>Impartición</t>
    </r>
    <r>
      <rPr>
        <sz val="9"/>
        <color rgb="FF000000"/>
        <rFont val="Arial"/>
        <family val="2"/>
      </rPr>
      <t xml:space="preserve"> de Justicia</t>
    </r>
  </si>
  <si>
    <t>1.2.2</t>
  </si>
  <si>
    <t>Procuración de Justicia</t>
  </si>
  <si>
    <t>1.2.3</t>
  </si>
  <si>
    <t>Reclusión y Readaptación Social</t>
  </si>
  <si>
    <t>1.2.4</t>
  </si>
  <si>
    <t>Derechos Humanos</t>
  </si>
  <si>
    <t>1.3.1</t>
  </si>
  <si>
    <t>Presidencia / Gubernatura</t>
  </si>
  <si>
    <t>1.3.2</t>
  </si>
  <si>
    <t>Política Interior</t>
  </si>
  <si>
    <t>1.3.3</t>
  </si>
  <si>
    <t>Preservación y Cuidado del Patrimonio Público</t>
  </si>
  <si>
    <t>1.3.4</t>
  </si>
  <si>
    <t>Función Pública</t>
  </si>
  <si>
    <t>1.3.5</t>
  </si>
  <si>
    <t>Asuntos Jurídicos</t>
  </si>
  <si>
    <t>1.3.6</t>
  </si>
  <si>
    <t>Organización de Procesos Electorales</t>
  </si>
  <si>
    <t>1.3.7</t>
  </si>
  <si>
    <t>Población</t>
  </si>
  <si>
    <t>1.3.8</t>
  </si>
  <si>
    <t>Territorio</t>
  </si>
  <si>
    <t>1.3.9</t>
  </si>
  <si>
    <t>Otros</t>
  </si>
  <si>
    <t>1.4.1</t>
  </si>
  <si>
    <t>Relaciones Exteriores</t>
  </si>
  <si>
    <t>1.5.1</t>
  </si>
  <si>
    <t>Asuntos Financieros</t>
  </si>
  <si>
    <t>1.5.2</t>
  </si>
  <si>
    <t>Asuntos Hacendarios</t>
  </si>
  <si>
    <t>SEGURIDAD NACIONAL</t>
  </si>
  <si>
    <t>1.6.1</t>
  </si>
  <si>
    <t>Defensa</t>
  </si>
  <si>
    <t>1.6.2</t>
  </si>
  <si>
    <t>Marina</t>
  </si>
  <si>
    <t>1.6.3</t>
  </si>
  <si>
    <t>Inteligencia para la Preservación de la Seguridad Nacional</t>
  </si>
  <si>
    <t>ASUNTOS DE ORDEN PUBLICO Y DE SEGURIDAD INTERIOR</t>
  </si>
  <si>
    <t>1.7.1</t>
  </si>
  <si>
    <t>Policía</t>
  </si>
  <si>
    <t>1.7.2</t>
  </si>
  <si>
    <t>Protección Civil</t>
  </si>
  <si>
    <t>1.7.3</t>
  </si>
  <si>
    <t>Otros Asuntos de Orden Público y Seguridad</t>
  </si>
  <si>
    <t>1.7.4</t>
  </si>
  <si>
    <t>Sistema Nacional de Seguridad Pública</t>
  </si>
  <si>
    <t>1.8.1</t>
  </si>
  <si>
    <t>Servicios Registrales, Administrativos y Patrimoniales</t>
  </si>
  <si>
    <t>1.8.2</t>
  </si>
  <si>
    <t>Servicios Estadísticos</t>
  </si>
  <si>
    <t>1.8.3</t>
  </si>
  <si>
    <t>Servicios de Comunicación y Medios</t>
  </si>
  <si>
    <t>1.8.4</t>
  </si>
  <si>
    <t>Acceso a la Información Pública Gubernamental</t>
  </si>
  <si>
    <t>1.8.5</t>
  </si>
  <si>
    <t>2.1.1</t>
  </si>
  <si>
    <t>Ordenación de Desechos</t>
  </si>
  <si>
    <t>2.1.2</t>
  </si>
  <si>
    <t>Administración del Agua</t>
  </si>
  <si>
    <t>2.1.3</t>
  </si>
  <si>
    <t>Ordenación de Aguas Residuales, Drenaje y Alcantarillado</t>
  </si>
  <si>
    <t>2.1.4</t>
  </si>
  <si>
    <t>Reducción de la Contaminación</t>
  </si>
  <si>
    <t>2.1.5</t>
  </si>
  <si>
    <t>Protección de la Diversidad Biológica y del Paisaje</t>
  </si>
  <si>
    <t>2.1.6</t>
  </si>
  <si>
    <t>Otros de Protección Ambiental</t>
  </si>
  <si>
    <t>2.2.1</t>
  </si>
  <si>
    <t>Urbanización</t>
  </si>
  <si>
    <t>2.2.2</t>
  </si>
  <si>
    <t>Desarrollo Comunitario</t>
  </si>
  <si>
    <t>2.2.3</t>
  </si>
  <si>
    <t>Abastecimiento de Agua</t>
  </si>
  <si>
    <t>2.2.4</t>
  </si>
  <si>
    <t>Alumbrado Público</t>
  </si>
  <si>
    <t>2.2.5</t>
  </si>
  <si>
    <t>Vivienda</t>
  </si>
  <si>
    <t>2.2.6</t>
  </si>
  <si>
    <t>Servicios Comunales</t>
  </si>
  <si>
    <t>2.2.7</t>
  </si>
  <si>
    <t>Desarrollo Regional</t>
  </si>
  <si>
    <t>2.3.1</t>
  </si>
  <si>
    <t>Prestación de Servicios de Salud a la Comunidad</t>
  </si>
  <si>
    <t>2.3.2</t>
  </si>
  <si>
    <t>Prestación de Servicios de Salud a la Persona</t>
  </si>
  <si>
    <t>2.3.3</t>
  </si>
  <si>
    <t>Generación de Recursos para la Salud</t>
  </si>
  <si>
    <t>2.3.4</t>
  </si>
  <si>
    <t>Rectoría del Sistema de Salud</t>
  </si>
  <si>
    <t>2.3.5</t>
  </si>
  <si>
    <t>Protección Social en Salud</t>
  </si>
  <si>
    <t>2.4.1</t>
  </si>
  <si>
    <t>Deporte y Recreación</t>
  </si>
  <si>
    <t>2.4.2</t>
  </si>
  <si>
    <t>Cultura</t>
  </si>
  <si>
    <t>2.4.3</t>
  </si>
  <si>
    <t>Radio, Televisión y Editoriales</t>
  </si>
  <si>
    <t>2.4.4</t>
  </si>
  <si>
    <t>Asuntos Religiosos y Otras Manifestaciones Sociales</t>
  </si>
  <si>
    <t>2.5.1</t>
  </si>
  <si>
    <t>Educación Básica</t>
  </si>
  <si>
    <t>2.5.2</t>
  </si>
  <si>
    <t>Educación Media Superior</t>
  </si>
  <si>
    <t>2.5.3</t>
  </si>
  <si>
    <t>Educación Superior</t>
  </si>
  <si>
    <t>2.5.4</t>
  </si>
  <si>
    <t>Posgrado</t>
  </si>
  <si>
    <t>2.5.5</t>
  </si>
  <si>
    <t>Educación para Adultos</t>
  </si>
  <si>
    <t>2.5.6</t>
  </si>
  <si>
    <t>Otros Servicios Educativos y Actividades Inherentes</t>
  </si>
  <si>
    <t>2.6.1</t>
  </si>
  <si>
    <t>Enfermedad e Incapacidad</t>
  </si>
  <si>
    <t>2.6.2</t>
  </si>
  <si>
    <t>Edad Avanzada</t>
  </si>
  <si>
    <t>2.6.3</t>
  </si>
  <si>
    <t>Familia e Hijos</t>
  </si>
  <si>
    <t>2.6.4</t>
  </si>
  <si>
    <t>Desempleo</t>
  </si>
  <si>
    <t>2.6.5</t>
  </si>
  <si>
    <t>Alimentación y Nutrición</t>
  </si>
  <si>
    <t>2.6.6</t>
  </si>
  <si>
    <t>Apoyo Social para la Vivienda</t>
  </si>
  <si>
    <t>2.6.7</t>
  </si>
  <si>
    <t>Indígenas</t>
  </si>
  <si>
    <t>2.6.8</t>
  </si>
  <si>
    <t>Otros Grupos Vulnerables</t>
  </si>
  <si>
    <t>2.6.9</t>
  </si>
  <si>
    <t>Otros de Seguridad Social y Asistencia Social</t>
  </si>
  <si>
    <t>2.7.1</t>
  </si>
  <si>
    <t>Otros Asuntos Sociales</t>
  </si>
  <si>
    <t>3.1.1</t>
  </si>
  <si>
    <t>Asuntos Económicos y Comerciales en General</t>
  </si>
  <si>
    <t>3.1.2</t>
  </si>
  <si>
    <t>Asuntos Laborales Generales</t>
  </si>
  <si>
    <t>3.2.1</t>
  </si>
  <si>
    <t>Agropecuaria</t>
  </si>
  <si>
    <t>3.2.2</t>
  </si>
  <si>
    <t>Silvicultura</t>
  </si>
  <si>
    <t>3.2.3</t>
  </si>
  <si>
    <t>Acuacultura, Pesca y Caza</t>
  </si>
  <si>
    <t>3.2.4</t>
  </si>
  <si>
    <t>Agroindustrial</t>
  </si>
  <si>
    <t>3.2.5</t>
  </si>
  <si>
    <t>Hidroagrícola</t>
  </si>
  <si>
    <t>3.2.6</t>
  </si>
  <si>
    <t>Apoyo Financiero a la Banca y Seguro Agropecuario</t>
  </si>
  <si>
    <t>3.3.1</t>
  </si>
  <si>
    <t>Carbón y Otros Combustibles Minerales Sólidos</t>
  </si>
  <si>
    <t>3.3.2</t>
  </si>
  <si>
    <t>Petróleo y Gas Natural (Hidrocarburos)</t>
  </si>
  <si>
    <t>3.3.3</t>
  </si>
  <si>
    <t>Combustibles Nucleares</t>
  </si>
  <si>
    <t>3.3.4</t>
  </si>
  <si>
    <t>Otros Combustibles</t>
  </si>
  <si>
    <t>3.3.5</t>
  </si>
  <si>
    <t>Electricidad</t>
  </si>
  <si>
    <t>3.3.6</t>
  </si>
  <si>
    <t>Energía no Eléctrica</t>
  </si>
  <si>
    <t>3.4.1</t>
  </si>
  <si>
    <t>Extracción de Recursos Minerales excepto los Combustibles Minerales</t>
  </si>
  <si>
    <t>3.4.2</t>
  </si>
  <si>
    <t>Manufacturas</t>
  </si>
  <si>
    <t>3.4.3</t>
  </si>
  <si>
    <t>Construcción</t>
  </si>
  <si>
    <t>3.5.1</t>
  </si>
  <si>
    <t>Transporte por Carretera</t>
  </si>
  <si>
    <t>3.5.2</t>
  </si>
  <si>
    <t>Transporte por Agua y Puertos</t>
  </si>
  <si>
    <t>3.5.3</t>
  </si>
  <si>
    <t>Transporte por Ferrocarril</t>
  </si>
  <si>
    <t>3.5.4</t>
  </si>
  <si>
    <t>Transporte Aéreo</t>
  </si>
  <si>
    <t>3.5.5</t>
  </si>
  <si>
    <t>Transporte por Oleoductos y Gasoductos y Otros Sistemas de Transporte</t>
  </si>
  <si>
    <t>3.5.6</t>
  </si>
  <si>
    <t>Otros Relacionados con Transporte</t>
  </si>
  <si>
    <t>3.6.1</t>
  </si>
  <si>
    <t>Comunicaciones</t>
  </si>
  <si>
    <t>3.7.1</t>
  </si>
  <si>
    <t>Turismo</t>
  </si>
  <si>
    <t>3.7.2</t>
  </si>
  <si>
    <t>Hoteles y Restaurantes</t>
  </si>
  <si>
    <t>CIENCIA, TECNOLOGIA E INNOVACION</t>
  </si>
  <si>
    <t>3.8.1</t>
  </si>
  <si>
    <t>Investigación Científica</t>
  </si>
  <si>
    <t>3.8.2</t>
  </si>
  <si>
    <t>Desarrollo Tecnológico</t>
  </si>
  <si>
    <t>3.8.3</t>
  </si>
  <si>
    <t>Servicios Científicos y Tecnológicos</t>
  </si>
  <si>
    <t>3.8.4</t>
  </si>
  <si>
    <t>Innovación</t>
  </si>
  <si>
    <t>3.9.1</t>
  </si>
  <si>
    <t>Comercio, Distribución, Almacenamiento y Depósito</t>
  </si>
  <si>
    <t>3.9.2</t>
  </si>
  <si>
    <t>Otras Industrias</t>
  </si>
  <si>
    <t>3.9.3</t>
  </si>
  <si>
    <t>Otros Asuntos Económicos</t>
  </si>
  <si>
    <t>4.1.1</t>
  </si>
  <si>
    <t>Deuda Pública Interna</t>
  </si>
  <si>
    <t>4.1.2</t>
  </si>
  <si>
    <t>Deuda Pública Externa</t>
  </si>
  <si>
    <t>4.2.1</t>
  </si>
  <si>
    <t>Transferencias entre Diferentes Niveles y Ordenes de Gobierno</t>
  </si>
  <si>
    <t>4.2.2</t>
  </si>
  <si>
    <t>Participaciones entre Diferentes Niveles y Ordenes de Gobierno</t>
  </si>
  <si>
    <t>4.2.3</t>
  </si>
  <si>
    <t>Aportaciones entre Diferentes Niveles y Ordenes de Gobierno</t>
  </si>
  <si>
    <t>4.3.1</t>
  </si>
  <si>
    <t>Saneamiento del Sistema Financiero</t>
  </si>
  <si>
    <t>4.3.2</t>
  </si>
  <si>
    <t>Apoyos IPAB</t>
  </si>
  <si>
    <t>4.3.3</t>
  </si>
  <si>
    <t>Banca de Desarrollo</t>
  </si>
  <si>
    <t>4.3.4</t>
  </si>
  <si>
    <t>Apoyo a los programas de reestructura en unidades de inversión (UDIS)</t>
  </si>
  <si>
    <t>4.4.1</t>
  </si>
  <si>
    <t>Adeudos de Ejercicios Fiscales Anteriores</t>
  </si>
  <si>
    <t>OTRAS NO CLASIFICADAS EN FUNCIONES ANTERIORES</t>
  </si>
  <si>
    <t>Codigo</t>
  </si>
  <si>
    <t>Clasificación Funcional del Gasto</t>
  </si>
  <si>
    <t>Largo</t>
  </si>
  <si>
    <t>Comprende las acciones propias de la gestión gubernamental, tales como la administración de asuntos de carácter legislativo, procuración e impartición de justicia, asuntos militares y seguridad nacional, asuntos con el exterior, asuntos hacendarios, política interior, organización de los procesos electorales, regulación y normatividad aplicable a los particulares y al propio sector público y la administración interna del sector público.</t>
  </si>
  <si>
    <t>Comprende las acciones relativas a la iniciativa, revisión, elaboración, aprobación, emisión y difusión de leyes, decretos, reglamentos y acuerdos; así como la fiscalización de la cuenta pública, entre otras.</t>
  </si>
  <si>
    <t>Comprende las acciones relativas a la iniciativa, revisión, elaboración, aprobación, emisión y difusión de leyes, decretos, reglamentos y acuerdos, a quienes la Constitución Política del país y de las entidades federativas les otorgan la facultad de hacerlo.</t>
  </si>
  <si>
    <t>Comprende las acciones relativas a la fiscalización de la rendición de cuentas.</t>
  </si>
  <si>
    <t>Comprende la administración de la procuración e impartición de la justicia, como las acciones de las fases de investigación, acopio de pruebas e indicios, hasta la imposición, ejecución y cumplimiento de resoluciones de carácter penal, civil, familiar, administrativo, laboral, electoral; del conocimiento y calificación de las infracciones e imposición de sanciones en contra de quienes presuntamente han violado la Ley o disputen un derecho, exijan su reconocimiento o en su caso impongan obligaciones. Así como las acciones orientadas a la persecución oficiosa o a petición de parte ofendida, de las conductas que transgreden las disposiciones legales, las acciones de representación de los intereses sociales en juicios y procedimientos que se realizan ante las instancias de justicia correspondientes. Incluye la administración de los centros de reclusión y readaptación social. Así como los programas, actividades y proyectos relacionados con los derechos humanos, entre otros.</t>
  </si>
  <si>
    <t>Comprende las acciones que desarrollan el Poder Judicial, los Tribunales Agrarios, Fiscales y Administrativos, así como las relativas a la impartición de justicia en materia laboral. Incluye infraestructura y equipamiento necesarios.</t>
  </si>
  <si>
    <t>Comprende la administración de las actividades inherentes a la procuración de justicia, así como la infraestructura y equipamiento.</t>
  </si>
  <si>
    <t>Comprende la administración, gestión o apoyo de los centros de reclusión y readaptación social, así como acciones encaminadas a corregir conductas antisociales de quienes infringieron la ley y que por tal razón purgan la pena correspondiente en Centros de Reclusión y Readaptación Social para adultos y menores infractores. Incluye la infraestructura y el equipamiento necesario.</t>
  </si>
  <si>
    <t>Comprende las actividades relacionadas con la protección, observancia, promoción, estudio y divulgación de los derechos humanos en los ámbitos estatal, nacional e internacional. Incluye acciones orientadas a la organización del poder público que permita asegurar jurídicamente el pleno goce de los derechos humanos, así como al impulso del respeto y garantía de los mismos.</t>
  </si>
  <si>
    <t>Comprende las acciones enfocadas a la formulación y establecimiento de las directrices, lineamientos de acción y estrategias de gobierno.</t>
  </si>
  <si>
    <t>Comprende las actividades que desarrollan las oficinas del Titular del Poder Ejecutivo de la Federación, Entidades Federativas y Municipios.</t>
  </si>
  <si>
    <t>Incluye la planeación, formulación, diseño, ejecución e implantación de la política del desarrollo político y las actividades de enlace con el Congreso.</t>
  </si>
  <si>
    <t>Incluye las actividades para la preservación y cuidado del patrimonio público (monumentos, obras artísticas y edificios, entre otros).</t>
  </si>
  <si>
    <t>Incluye el control, fiscalización y evaluación interna de la gestión gubernamental.</t>
  </si>
  <si>
    <t>Comprende las acciones de coordinación jurídica que desarrolla la Consejería Jurídica del Poder Ejecutivo, así como los servicios de asesoría y asistencia jurídica a gobernadores y presidentes.</t>
  </si>
  <si>
    <t>Comprende la planeación, supervisión, control y organización de acciones inherentes a los procesos electorales; así como la regulación de los recursos financieros que se destinan a los distintos órganos electorales y a los partidos políticos.</t>
  </si>
  <si>
    <t>Incluye la planeación, formulación, diseño, ejecución e implantación de la política poblacional y de los servicios migratorios.</t>
  </si>
  <si>
    <t>Incluye la planeación, formulación, diseño, ejecución e implantación de la política territorial.</t>
  </si>
  <si>
    <t>Incluye otras acciones enfocadas a la formulación y establecimiento de las directrices, lineamientos de acción y estrategias de gobierno no consideradas en otras subfunciones.</t>
  </si>
  <si>
    <t>Incluye la planeación, formulación, diseño, e implantación de la política exterior en los ámbitos bilaterales y multilaterales, así como la promoción de la cooperación internacional y la ejecución de acciones culturales de igual tipo.</t>
  </si>
  <si>
    <t>Incluye la planeación, formulación, diseño, e implantación de la política exterior en los ámbitos bilaterales y multilaterales, así como la promoción de la cooperación nacional e internacional y la ejecución de acciones culturales de igual tipo.</t>
  </si>
  <si>
    <t>Comprende el diseño y ejecución de los asuntos relativos a cubrir todas las acciones inherentes a los asuntos financieros y hacendarios.</t>
  </si>
  <si>
    <t>Comprende la planeación, formulación, diseño, ejecución, implantación, así como las actividades de normatividad, reglamentación y operación de la política financiera. Así como diseño y ejecución de la política financiera mediante la regulación, normatividad y supervisión del sistema financiero y otros servicios que corresponda realizar de conformidad con los ordenamientos legales vigentes.</t>
  </si>
  <si>
    <t>Comprende la planeación, formulación, diseño, ejecución, implantación, así como las actividades de normatividad, reglamentación y operación de la política fiscal (ingreso, gasto y financiamiento), así como la gestión de tesorería y otros servicios que corresponda realizar de conformidad con los ordenamientos legales vigentes. Incluye las actividades de gestión y regulación de las entidades que administran los juegos y sorteos.</t>
  </si>
  <si>
    <t>Comprende los programas, actividades y proyectos relacionados con la planificación y operación del Ejército, Armada y la Fuerza Aérea de México, así como la administración de los asuntos militares y servicios inherentes a la Seguridad Nacional.</t>
  </si>
  <si>
    <t>Comprende las actividades relacionadas con la operación del Ejército y la Fuerza Aérea de México.</t>
  </si>
  <si>
    <t>Comprende las actividades relacionadas con la operación de la Armada de México.</t>
  </si>
  <si>
    <t>Comprende las actividades relacionadas con la seguridad nacional. Incluye la operación del Centro de Investigación y Seguridad Nacional (CISEN).</t>
  </si>
  <si>
    <t>Incluye la administración de asuntos y servicios policiacos, combate a la delincuencia y narcotráfico, adiestramiento del cuerpo policiaco, estadísticas de arrestos y criminalidad, así como la reglamentación y el control del tránsito por carretera.</t>
  </si>
  <si>
    <t>Incluye la planeación, formulación, diseño, ejecución e implantación de la política de protección civil; así como las actividades en materia de prevención, auxilio, atención y rehabilitación del orden y servicios públicos en casos de desastres naturales.</t>
  </si>
  <si>
    <t>Incluye las actividades que realicen los entes públicos en materia de orden, seguridad y justicia que no se encuentren consideradas en otras subfunciones.</t>
  </si>
  <si>
    <t>Incluye las acciones realizadas bajo la coordinación del Secretariado Ejecutivo del Sistema Nacional de Seguridad Pública.</t>
  </si>
  <si>
    <t>Este grupo comprende servicios que no están vinculados a una función concreta y que generalmente son de cometido de oficinas centrales a los diversos niveles del gobierno, tales como los servicios generales de personal, planificación y estadísticas. También comprende los servicios vinculados a una determinada función que son de cometido de dichas oficinas centrales. Por ejemplo, se incluye aquí la recopilación de estadísticas de la industria, el medio ambiente, la salud o la educación por un organismo estadístico central.</t>
  </si>
  <si>
    <t>Comprende las actividades referentes a la prestación de servicios enfocados a proporcionar seguridad jurídica al ciudadano en su persona, en sus bienes y en su interacción con los demás ciudadanos a través de las acciones de Registro Civil, Catastro y Registro Público de la Propiedad y del Comercio, entre otros. Así como las actividades relacionadas con servicios administrativos y patrimoniales.</t>
  </si>
  <si>
    <t>Considera las acciones que realizan los entes públicos relacionadas con los sistemas de información y las estadísticas nacionales.</t>
  </si>
  <si>
    <t>Incluye la planeación, formulación, diseño, ejecución e implantación de servicios de comunicación social y la relación con los medios informativos, estatales y privados, así como los servicios informativos en medios impresos y electrónicos.</t>
  </si>
  <si>
    <t>Comprende las actividades y las acciones orientadas a garantizar el acceso de toda persona a la información en posesión de los tres niveles de Gobierno, así como de los organismos autónomos además de su integración y difusión.</t>
  </si>
  <si>
    <t>Incluye las actividades que realizan los entes públicos no consideradas en ninguna función o subfunción de esta clasificación.</t>
  </si>
  <si>
    <t>Incluye los programas, actividades y proyectos relacionados con la prestación de servicios en beneficio de la población con el fin de favorecer el acceso a mejores niveles de bienestar, tales como: servicios educativos, recreación, cultura y otras manifestaciones sociales, salud, protección social, vivienda, servicios urbanos y rurales básicos, así como protección ambiental.</t>
  </si>
  <si>
    <t>Comprende los esfuerzos y programas, actividades y proyectos encaminados a promover y fomentar la protección de los recursos naturales y preservación del medio ambiente, así como su conservación. Considera la ordenación de aguas residuales y desechos, reducción de la contaminación, administración del agua, protección de la diversidad biológica y del paisaje.</t>
  </si>
  <si>
    <t>Comprende la administración, supervisión, inspección, gestión o apoyo de los sistemas de limpia, recolección, traslado, tratamiento y eliminación de desechos. La recolección de desechos comprende el barrido de calles, parques, plazas y otros lugares públicos; la recolección de todo tipo de desechos. El tratamiento incluye cualquier método o proceso destinado a modificar las características o composición física, química o biológica de cualquier desecho para neutralizarlo. La eliminación consiste, entre otras cosas, en proporcionar un destino final a los desechos que ya no resultan útiles, mediante el uso de basureros, el confinamiento, el vertimiento en el mar o cualquier otro método pertinente de eliminación.</t>
  </si>
  <si>
    <t>Incluye los programas y actividades para la regulación y aprovechamiento del agua, servicios de información metereológica, control de cauces, entre otros.</t>
  </si>
  <si>
    <t>Comprende la administración, supervisión, inspección, explotación, construcción, ampliación o apoyo de los sistemas de drenaje, alcantarillado, tratamiento y disposición de aguas residuales. La gestión del sistema de alcantarillado incluye la explotación y la construcción del sistema de colectores, tuberías, conductos y bombas de evacuación de las aguas residuales (agua de lluvia y aguas residuales domésticas y de otro tipo) desde los puntos de generación hasta una instalación de tratamiento de aguas residuales o un lugar desde el cual se viertan las aguas residuales a las aguas superficiales. El tratamiento de las aguas residuales incluye cualquier proceso mecánico, biológico o avanzado de purificación para consumo humano u otros fines de las aguas residuales con el fin de que éstas cumplan las normas medioambientales vigentes y otras normas de calidad.</t>
  </si>
  <si>
    <t>Comprende la administración, supervisión, inspección, gestión o apoyo de actividades relacionadas con la reducción y el control de la contaminación como son la protección del aire ambiente y del clima, la protección del suelo y de las aguas subterráneas, la reducción de los ruidos y las vibraciones y la protección contra la radiación.</t>
  </si>
  <si>
    <t>Comprende la administración, supervisión, inspección, gestión o apoyo de actividades relacionadas con la protección de la diversidad biológica y del paisaje, como las actividades relacionadas con la protección de la fauna y la flora (tales como, por ejemplo, la reintroducción de especies extintas y la recuperación de especies en peligro de extinción), la protección de determinados hábitats (inclusive la ordenación de parques y de reservas naturales) y la protección de paisajes por sus valores estéticos (por ejemplo, la reparación de paisajes deteriorados con fines de fortalecer su valor estético y la rehabilitación de minas y canteras abandonadas).</t>
  </si>
  <si>
    <t>Incluye la administración, dirección, regulación, supervisión, gestión y apoyo de actividades como formulación, administración, coordinación y vigilancia de políticas, planes, programas y presupuestos generales para promover la protección del medio ambiente; preparación y ejecución de legislación y normas de actuación en lo referente a la prestación de servicios de protección del medio ambiente; producción y difusión de información general, documentación técnica y estadísticas sobre la protección del medio ambiente.</t>
  </si>
  <si>
    <t>Comprende la administración, gestión o apoyo de programas, actividades y proyectos relacionados con la formulación, administración, coordinación, ejecución y vigilancia de políticas relacionadas con la urbanización, desarrollos comunitarios, abastecimiento de agua, alumbrado público y servicios comunitarios, así como la producción y difusión de información general, documentación técnica y estadísticas relacionadas con la vivienda y los servicios comunitarios.</t>
  </si>
  <si>
    <t>Comprende las acciones relacionadas con el fomento y la regulación, el financiamiento, la construcción, operación, fomento, mantenimiento de la infraestructura y equipamiento urbano.</t>
  </si>
  <si>
    <t>Comprende la administración de los asuntos y servicios relacionados con el desarrollo comunitario; administración de las leyes de urbanismo y las normas de utilización de tierras y de construcción. Planificación de nuevas comunidades o de comunidades rehabilitadas; planificación de la creación o mejora de los servicios de vivienda, industria, servicios públicos, salud, educación, cultura, esparcimiento, etc. para las comunidades; elaboración de planes de financiación de proyectos.</t>
  </si>
  <si>
    <t>Comprende las acciones relacionadas con la construcción, ampliación y mantenimiento, capacitación, purificación y distribución de agua potable.</t>
  </si>
  <si>
    <t>Comprende la administración de los asuntos relacionados con el alumbrado público como su instalación, gestión, mantenimiento, mejora, creación y regulación de las normas, entre otros.</t>
  </si>
  <si>
    <t>Comprende las acciones de financiamiento, para la construcción, adquisición y mejoramiento de la vivienda. Incluye la administración, gestión o apoyo de actividades como formulación, administración, coordinación y vigilancia de políticas, planes, programas y presupuestos generales relacionados con la misma; preparación y ejecución de legislación y normas de actuación; producción y difusión de información general, documentación técnica y estadísticas relacionadas con la vivienda.</t>
  </si>
  <si>
    <t>Comprende la administración, gestión o apoyo de actividades como formulación, administración, coordinación y vigilancia de políticas, planes, programas y presupuestos generales relacionados con los servicios comunitarios distintos a los referidos en las subfunciones anteriores, por ejemplo rastro, panteones, mercados y centrales de abasto; calles, parques y jardines y su equipamiento. Así como la preparación y ejecución de legislación y normas de actuación relacionadas con los mismos, producción y difusión de información general, documentación técnica y estadísticas relacionadas.</t>
  </si>
  <si>
    <t>Incluye las acciones y programas que se llevan a cabo en el ámbito regional a través de instrumentos o mecanismos específicos para impulsar la infraestructura y su equipamiento, el bienestar social, la actividad económica y apoyos para saneamiento financiero en municipios y entidades federativas.</t>
  </si>
  <si>
    <t>Comprende los programas, actividades y proyectos relacionados con la prestación de servicios colectivos y personales de salud, entre ellos los servicios para pacientes externos, servicios médicos y hospitalarios generales y especializados, servicios odontológicos, servicios paramédicos, servicios hospitalarios generales y especializados, servicios médicos y centros de maternidad, servicios de residencias de la tercera edad y de convalecencia y otros servicios de salud; así como productos, útiles y equipo médicos, productos farmacéuticos, aparatos y equipos terapéuticos.</t>
  </si>
  <si>
    <t>Incluye las campañas para la promoción y prevención de salud y el fomento de la salud pública, tales como la vigilancia epidemiológica, la salud ambiental, el control de vectores y la regulación sanitaria, así como la prestación de servicios de salud por personal no especializado.</t>
  </si>
  <si>
    <t>Este incluye la atención preventiva, diagnóstico, tratamiento y rehabilitación, así como la atención de urgencias en todos los niveles a cargo de personal especializado.</t>
  </si>
  <si>
    <t>Incluye la creación, fabricación y elaboración de bienes e insumos para la salud, la comercialización de biológicos y reactivos, la formación y desarrollo de recurso humano, así como el desarrollo de la infraestructura y equipamiento en salud.</t>
  </si>
  <si>
    <t>Comprende la formulación, administración, coordinación y vigilancia de políticas generales, la planeación estratégica, la generación de información, la evaluación del desempeño, la coordinación intersectorial, la regulación y emisión de normatividad en materia de salud, así como la administración, gestión o apoyo de actividades inherentes, la comunicación social, los asuntos jurídicos y la administración y gestión de los servicios centralizados y descentralizados de suministros y adquisiciones, entre otros.</t>
  </si>
  <si>
    <t>Incluye la operación de los fondos de gastos de atención a catástrofes y de previsión presupuestaria, la integración de la cuota social que cubre el Gobierno y de la aportación solidaria; incluye asimismo, las acciones de información, evaluación, investigación, capacitación y acreditación del Sistema de Protección Social en Salud.</t>
  </si>
  <si>
    <t>Comprende los programas, actividades y proyectos relacionados con la promoción, fomento y prestación de servicios culturales, recreativos y deportivos, otras manifestaciones sociales, radio, televisión, editoriales y actividades recreativas.</t>
  </si>
  <si>
    <t>Incluye administración, supervisión, regulación, promoción, difusión y prestación de servicios de asuntos deportivos y recreativos; gestión o apoyo de instalaciones para la práctica deportiva o los acontecimientos relacionados con deportes activos (campos de deporte, canchas de tenis, canchas de squash, pistas de atletismo, campos de golf, cuadriláteros de boxeo, pistas de patinaje, gimnasios, etcétera); gestión o apoyo de instalaciones para actividades recreativas (parques, plazas, playas, zonas de acampada y alojamiento público cercano a estos lugares, piscinas de natación, baños públicos para la higiene personal), entre otros.</t>
  </si>
  <si>
    <t>Incluye administración, supervisión, regulación, promoción, difusión y prestación de servicios de asuntos culturales; gestión o apoyo de instalaciones para actividades culturales (bibliotecas, museos, galerías de arte, teatros, salones de exposición, monumentos, edificios y lugares históricos, jardines zoológicos y botánicos, acuarios, viveros, entre otros); producción, gestión o apoyo de actos culturales (conciertos, producciones teatrales y cinematográficas, exposiciones de arte, entre otros).</t>
  </si>
  <si>
    <t>Incluye la administración, supervisión y regulación de asuntos y servicios relacionados con la radio, la televisión y la edición, así como la gestión o apoyo de los mismos.</t>
  </si>
  <si>
    <t>Comprende la administración, control y regulación de asuntos religiosos y otras manifestaciones sociales, así como el suministro, apoyo a su gestión, mantenimiento y reparación de instalaciones para servicios religiosos.</t>
  </si>
  <si>
    <t>Comprende la prestación de los servicios educativos en todos los niveles, en general a los programas, actividades y proyectos relacionados con la educación preescolar, primaria, secundaria, media superior, técnica, superior y posgrado, servicios auxiliares de la educación y otras no clasificadas en los conceptos anteriores.</t>
  </si>
  <si>
    <t>Incluye las acciones relacionadas con el fomento, prestación, regulación, seguimiento y evaluación de los servicios de educación básica, así como el desarrollo de la infraestructura en espacios educativos vinculados a la educación preescolar, primaria y secundaria.</t>
  </si>
  <si>
    <t>Incluye las acciones relacionadas con el fomento, prestación, regulación, seguimiento y evaluación de los servicios de educación media superior, así como el desarrollo de la infraestructura en espacios educativos vinculados a la misma.</t>
  </si>
  <si>
    <t>Incluye las acciones relacionadas con el fomento, prestación, regulación, seguimiento y evaluación de los servicios de educación superior, así como el desarrollo de la infraestructura en espacios educativos vinculados a la misma.</t>
  </si>
  <si>
    <t>Incluye las acciones relacionadas con el fomento, prestación, regulación, seguimiento y evaluación de los servicios educativos de posgrado, así como el desarrollo de la infraestructura en espacios educativos vinculados a la misma.</t>
  </si>
  <si>
    <t>Incluye las acciones relacionadas con el fomento, prestación, regulación, seguimiento y evaluación de los servicios educativos para adultos y alfabetización en los diferentes niveles, así como el desarrollo de la infraestructura en espacios educativos vinculados a la misma.</t>
  </si>
  <si>
    <t>Incluye otros servicios educativos no considerados en las subfunciones anteriores; así como las acciones la administración, gestión o apoyo de actividades inherentes, como la formulación, administración, coordinación y vigilancia de políticas generales en materia de educación; regulación y normatividad, comunicación social; asuntos jurídicos; y la administración y gestión de los servicios centralizados de suministros y adquisiciones; las acciones que se desarrollan para proporcionar servicios donde concurren diferentes niveles educativos, tales como la distribución de libros de textos gratuitos, material educativo, didáctico y becas; así como desayunos escolares, entre otros.</t>
  </si>
  <si>
    <t>Comprende los programas, actividades y proyectos relacionados con la protección social que desarrollan los entes públicos en materia de incapacidad económica o laboral, edad avanzada, personas en situación económica extrema, familia e hijos, desempleo, vivienda, exclusión social. Incluye las prestaciones económicas y sociales, los beneficios en efectivo o en especie, tanto a la población asegurada como a la no asegurada. Incluyen también los gastos en servicios y transferencias a personas y familias y los gastos en servicios proporcionados a distintas agrupaciones.</t>
  </si>
  <si>
    <t>Incluye las erogaciones que por concepto de los seguros de enfermedad y maternidad, riesgo de trabajo e invalidez y vida (pensiones) realizan entidades como IMSS, ISSSTE, ISSFAM, PEMEX, CFE, entre otras.</t>
  </si>
  <si>
    <t>Incluye las erogaciones que por concepto del seguro de cesantía en edad avanzada y vejez (jubilaciones) realizan entidades como IMSS, ISSSTE, ISSFAM, PEMEX, CFE, entre otras.</t>
  </si>
  <si>
    <t>Incluye la prestación de protección social en forma de prestaciones en efectivo y en especie a familias con hijos a cargo; administración, gestión o apoyo de estos planes de protección social; prestaciones en efectivo, como asignaciones por maternidad, pagos en caso de nacimiento, licencias por cuidado de los hijos, subsidios familiares o subvenciones por hijos a cargo, otros pagos efectuados periódicamente o de una sola vez para apoyar a las familias y ayudarlas a sufragar los costos de ciertas necesidades (por ejemplo, las familias monoparentales o las familias con hijos minusválidos), entre otros.</t>
  </si>
  <si>
    <t>Incluye la prestación de protección social en forma de prestaciones en efectivo o en especie a personas que están capacitadas para trabajar y dispuestas a trabajar pero no pueden encontrar un empleo adecuado; así como la administración, gestión o apoyo de estos planes de protección social.</t>
  </si>
  <si>
    <t>Comprende los programas, actividades y proyectos económicos y sociales relacionados con la distribución y dotación de alimentos y bienes básicos y de consumo generalizado a la población en situación económica extrema.</t>
  </si>
  <si>
    <t>Incluye la prestación de protección social en forma de prestaciones en especie para ayudar a las familias a sufragar el costo de una vivienda (previa comprobación de los ingresos de los beneficiarios); así como la administración, gestión o apoyo de estos planes de protección social; prestaciones en especie, como los pagos a corto o a largo plazo para ayudar a los inquilinos a pagar sus alquileres, los pagos para ayudar a los dueños u ocupantes actuales de una vivienda a sufragar los costos de ésta (es decir, para ayudar en el pago de hipotecas o intereses).</t>
  </si>
  <si>
    <t>Comprende los servicios de asistencia social que se prestan en comunidades indígenas.</t>
  </si>
  <si>
    <t>Comprende los servicios que se prestan a grupos con necesidades especiales como: niños, personas con capacidades diferentes, manutención a personas mayores de 60 años; así como atención a diversos grupos vulnerables (incluye albergues y servicios comunitarios).</t>
  </si>
  <si>
    <t>Incluye esquemas de protección social a población no asegurada (Seguro Popular de Salud), el pago de prestaciones sociales a través de las instituciones de seguridad social, tales como compensaciones de carácter militar, estancias de bienestar social, espacios físicos y educativos, así como pagas y ayudas de defunción. Comprende las acciones de gestión y apoyo de actividades de asistencia social e incluye la prestación de servicios de asistencia social en forma de beneficios en efectivo y en especie a las víctimas de desastres naturales.</t>
  </si>
  <si>
    <t>Comprende otros asuntos sociales no comprendidos en las funciones anteriores.</t>
  </si>
  <si>
    <t>Comprende otros asuntos sociales no comprendidos en las subfunciones anteriores.</t>
  </si>
  <si>
    <t>Comprende los programas, actividades y proyectos relacionados con la promoción del desarrollo económico y fomento a la producción y comercialización agropecuaria, agroindustrial, acuacultura, pesca, desarrollo hidroagrícola y fomento forestal, así como la producción y prestación de bienes y servicios públicos, en forma complementaria a los bienes y servicios que ofrecen los particulares.</t>
  </si>
  <si>
    <t>Comprende la administración de asuntos y servicios económicos, comerciales y laborales en general, inclusive asuntos comerciales exteriores; gestión o apoyo de programas laborales y de instituciones que se ocupan de patentes, marcas comerciales, derechos de autor, inscripción de empresas, pronósticos meteorológicos, pesas y medidas, levantamientos hidrológicos, levantamientos geodésicos, etc.; reglamentación o apoyo de actividades económicas y comerciales generales, tales como el comercio de exportación e importación en su conjunto, mercados de productos básicos y de valores de capital, controles generales de los ingresos, actividades de fomento del comercio en general, reglamentación general de monopolios y otras restricciones al comercio y al acceso al mercado, etc. Así como de la formulación, ejecución y aplicación de políticas económicas, comerciales y laborales.</t>
  </si>
  <si>
    <t>Comprende la administración de asuntos y servicios económicos y comerciales en general, formulación y ejecución de políticas económicas y comerciales generales; enlace entre las diferentes ramas del gobierno y entre éste y el comercio; reglamentación o apoyo de actividades económicas y comerciales generales tales como: mercados de productos básicos y de valores de capital, controles generales de los ingresos, actividades de fomento del comercio en general, reglamentación general de monopolios y otras restricciones al comercio y al acceso al mercado.</t>
  </si>
  <si>
    <t>Comprende la administración de asuntos y servicios laborales generales; formulación y aplicación de políticas laborales generales; supervisión y reglamentación de las condiciones de trabajo (jornada de trabajo, salarios, seguridad, entre otras); enlace entre las diferentes ramas del gobierno y entre éste y las organizaciones industriales, empresariales y laborales generales; incluye la gestión o apoyo de programas o planes generales para facilitar la movilidad en el empleo, reducir la discriminación por motivo de sexo, raza, edad y de otra índole, reducir la tasa de desempleo en regiones deprimidas o subdesarrolladas, fomentar el empleo de grupos desfavorecidos u otros grupos caracterizados por elevadas tasas de desempleo, entre otros.</t>
  </si>
  <si>
    <t>Comprende los programas, actividades y proyectos relacionados con el fomento a la producción, y comercialización agropecuaria, silvicultura, pesca y caza, agroindustrial, desarrollo hidroagrícola y fomento forestal.</t>
  </si>
  <si>
    <t>Incluye los programas, actividades y proyectos relacionados con el fomento, regulación, producción, distribución, comercialización e infraestructura agropecuaria. Así como las acciones relativas a la regularización agraria y el pago de obligaciones jurídicas ineludibles en la materia.</t>
  </si>
  <si>
    <t>Incluye los programas, actividades y proyectos relacionados con el fomento a la producción y comercialización de silvicultura como la conservación, ampliación y explotación racionalizada de reservas forestales; supervisión y reglamentación de explotaciones forestales y concesión de licencias para la tala de árboles; la preservación y recuperación de suelos, desarrollo de la infraestructura para la conservación de bosques y selvas, así como el fomento de la producción forestal.</t>
  </si>
  <si>
    <t>Incluye los programas, actividades y proyectos relacionados con el fomento a la producción y comercialización de pesca y caza; la organización, asistencia técnica e investigación en materia acuícola y pesquera, así como la construcción, conservación y mantenimiento de la infraestructura pesquera y sistemas acuícolas; protección, propagación y explotación racionalizada de poblaciones de peces y animales salvajes; supervisión y reglamentación de la pesca de agua dulce, oceánica y costera, la piscicultura, la caza de animales salvajes y la concesión de licencias de pesca y de caza.</t>
  </si>
  <si>
    <t>Incluye los programas, actividades y proyectos relacionados con el fomento a la producción y comercialización agroindustrial, como el otorgamiento de apoyos para la industrialización de la producción agropecuaria.</t>
  </si>
  <si>
    <t>Incluye la infraestructura hidroagrícola relacionada con el desarrollo agropecuario.</t>
  </si>
  <si>
    <t>Incluye los programas y acciones relacionadas con el financiamiento al sector y con el seguro agropecuario.</t>
  </si>
  <si>
    <t>Comprende los programas, actividades y proyectos relacionados con la producción y comercialización de combustibles y energía, tales como el petróleo y gas natural, carbón y otros combustibles minerales sólidos, combustibles nucleares y otros, electricidad y la energía no eléctrica.</t>
  </si>
  <si>
    <t>Esta clase comprende carbón de todas las calidades, lignito y turba, sea cual fuere el método de extracción o beneficio y su conversión en otras formas de combustibles, como el coque o el gas; la conservación, descubrimiento, aprovechamiento y explotación racionalizada de recursos de combustibles minerales sólidos; así como la administración de asuntos y servicios relacionados con los mismos. Incluye la supervisión y reglamentación de la extracción, el procesamiento, la distribución y la utilización de combustibles minerales sólidos, así como la producción y difusión de información general, documentación técnica y estadísticas sobre asuntos y servicios relacionados con los mismos.</t>
  </si>
  <si>
    <t>Incluye la exploración y explotación de crudo y gas, la refinación del crudo, el procesamiento del gas, así como la petroquímica básica y otros petroquímicos secundarios. Considera entre otras actividades sustantivas: la perforación y terminación de pozos, construcción de plataformas y plantas de proceso de refinación, así como plantas criogénicas. Asimismo incluye la supervisión y reglamentación de la extracción, procesamiento, distribución y utilización de petróleo y gas natural.</t>
  </si>
  <si>
    <t>Incluye la administración de asuntos y servicios relacionados con los combustibles nucleares; conservación, descubrimiento, aprovechamiento y explotación racionalizada de recursos de materiales nucleares; supervisión y reglamentación de la extracción y el procesamiento de materiales de combustible nuclear y de la fabricación, distribución y utilización de elementos de combustible nuclear; así como la producción y difusión de información general, documentación técnica y estadísticas sobre asuntos y servicios relacionados con los mismos.</t>
  </si>
  <si>
    <t>Incluye la administración de asuntos y servicios que conciernen a combustibles como el alcohol, la madera y sus desechos, el bagazo y otros combustibles no comerciales; así como la producción y difusión de información general, documentación técnica y estadísticas sobre disponibilidad, producción y utilización de esos combustibles.</t>
  </si>
  <si>
    <t>Incluye la generación, transformación, conservación, aprovechamiento, transmisión y venta de energía eléctrica, así como la construcción y mantenimiento de plantas de generación, sistemas de transformación y líneas de distribución. También considera la supervisión, reglamentación, producción y difusión de información general, documentación técnica y estadística.</t>
  </si>
  <si>
    <t>Comprende la administración de asuntos y servicios de la energía no eléctrica, eólica y solar que se refieren principalmente a generación, transformación, transmisión, producción, distribución y utilización de calor en forma de vapor y agua o aire calientes; así como la construcción y mantenimiento de plantas de generación, sistemas de transformación y líneas de distribución; la producción y difusión de información general, documentación técnica y estadísticas sobre disponibilidad, producción y utilización de las mismas.</t>
  </si>
  <si>
    <t>Comprende los programas, actividades y proyectos relacionados con la administración de asuntos y servicios relacionados con la minería, los recursos minerales (excepto combustibles minerales), manufacturas y construcción; la conservación, descubrimiento, aprovechamiento y explotación racionalizada de recursos minerales; desarrollo, ampliación o mejoramiento de las manufacturas; supervisión, reglamentación, producción y difusión de información para actividades de minería, manufactura y construcción.</t>
  </si>
  <si>
    <t>Comprende la administración de asuntos y servicios relacionados con la minería y los recursos minerales como minerales metalíferos, arena, arcilla, piedra, minerales para la fabricación de productos químicos y fertilizantes, sal, piedras preciosas, amianto, yeso, entre otros; conservación, descubrimiento, aprovechamiento y explotación racionalizada de recursos minerales; supervisión y reglamentación de la prospección, la extracción, la comercialización y otros aspectos de la producción de minerales.</t>
  </si>
  <si>
    <t>Comprende la administración de asuntos y servicios de manufacturas; desarrollo, ampliación o mejoramiento; supervisión y reglamentación del establecimiento y funcionamiento de plantas fabriles; enlace con asociaciones de fabricantes y otras organizaciones interesadas en asuntos y servicios de manufacturas.</t>
  </si>
  <si>
    <t>Comprende la administración, promoción, reglamentación y control de la industria de de la construcción. Las edificaciones se clasifican en la función que corresponda de acuerdo a su propósito.</t>
  </si>
  <si>
    <t>Comprende la administración de asuntos y servicios relacionados con la explotación, la utilización, la construcción y el mantenimiento de sistemas e instalaciones del transporte por carretera, ferroviario, aéreo, agua, oleoductos y gasoductos y otros sistemas. Así como la supervisión y reglamentación.</t>
  </si>
  <si>
    <t>Incluye las acciones relacionadas con la construcción, explotación, utilización y mantenimiento de sistemas e instalaciones del transporte por carretera, como carreteras troncales, red de carreteras, carreteras alimentadoras, caminos rurales, brechas forestales, puentes, túneles, parques de estacionamiento, terminales de autobuses, entre otras. Así como la supervisión, reglamentación, producción y difusión de información general, documentación técnica y estadísticas sobre el funcionamiento del sistema de transporte por carretera.</t>
  </si>
  <si>
    <t>Incluye las acciones relacionadas con la construcción, explotación, utilización y mantenimiento de sistemas y servicios de transporte por vías de navegación interior, costeras y por mar, como la operación de la infraestructura en puertos, vigilancia, ayudas a la navegación marítima y mantenimiento de edificios de terminales marítimas. Así como la supervisión, reglamentación, producción y difusión de información general, documentación técnica y estadísticas sobre el funcionamiento del sistema de transporte por agua.</t>
  </si>
  <si>
    <t>Incluye las acciones relacionadas con la construcción, explotación, utilización y mantenimiento de sistemas e instalaciones de transporte ferroviario. Así como el desarrollo de la infraestructura correspondiente; supervisión, reglamentación, producción y difusión de información general, documentación técnica y estadísticas sobre el funcionamiento del sistema de transporte por ferrocarril.</t>
  </si>
  <si>
    <t>Incluye las acciones relacionadas con la explotación, utilización, construcción y mantenimiento de sistemas e instalaciones de transporte aéreo y espacial, como la operación de la infraestructura en aeropuertos, vigilancia y ayudas a la navegación aérea, así como la conservación de pistas, plataformas y edificios de terminales aéreas. También la supervisión, reglamentación, producción y difusión de información general, documentación técnica y estadísticas sobre el funcionamiento de los mismos.</t>
  </si>
  <si>
    <t>Incluye las acciones relacionadas con la explotación, utilización, construcción, rehabilitación y modernización, mantenimiento, operación, medición y monitoreo de sistemas de transporte por oleoductos y gasoductos y otros sistemas de transporte. Así como la supervisión, reglamentación, producción y difusión de información general, documentación técnica y estadísticas sobre el funcionamiento de dichos sistemas.</t>
  </si>
  <si>
    <t>Incluye la prestación de servicios relacionados con este sector, no considerados en subfunciones anteriores.</t>
  </si>
  <si>
    <t>Comprende los programas, actividades y proyectos relacionados con la administración de asuntos y servicios relacionados con la construcción, la ampliación, el mejoramiento, la explotación y el mantenimiento de sistemas de comunicaciones, telecomunicaciones y postal.</t>
  </si>
  <si>
    <t>Incluye la prestación de servicios en materia de comunicaciones, telecomunicaciones y postal, así como el desarrollo de la infraestructura correspondiente. También la reglamentación del funcionamiento de los sistemas de comunicaciones, producción y difusión de información general, documentación técnica y estadísticas sobre asuntos y servicios relacionados con la misma.</t>
  </si>
  <si>
    <t>Comprende la administración, fomento y desarrollo de asuntos y servicios de turismo; enlace con las industrias del transporte, los hoteles y restaurantes y otras industrias que se benefician con la presencia de turistas, la explotación de oficinas de turismo en el país y en el exterior; organización de campañas publicitarias, inclusive la producción y difusión de literatura de promoción, entre otras.</t>
  </si>
  <si>
    <t>Incluye las acciones de fomento, financiamiento y regulación de la infraestructura turística, así como la regulación de los servicios de turismo y ecoturismo y prestación de servicios turísticos.</t>
  </si>
  <si>
    <t>Comprende la administración de asuntos y servicios relativos a la construcción, ampliación, mejoramiento, explotación y mantenimiento de hoteles y restaurantes; así como la supervisión y reglamentación. Incluye la producción y difusión de información general, documentación técnica y estadísticas sobre los mismos.</t>
  </si>
  <si>
    <t>Comprende los programas y actividades que realizan los entes públicos, orientadas al desarrollo de las actividades científicas y tecnológicas, así como de innovación e infraestructura científica y tecnológica.</t>
  </si>
  <si>
    <t>Incluye las actividades relacionadas con la investigación científica en la administración pública. Consiste en el trabajo experimental o teórico realizado principalmente con el objeto de generar nuevos conocimientos sobre los fundamentos de fenómenos y hechos observables, así como en la investigación original realizada para la adquisición de nuevos conocimientos, dirigida hacia un fin u objetivo práctico, determinado y específico. Incluye infraestructura científica y tecnológica.</t>
  </si>
  <si>
    <t>Incluye las actividades relacionadas con el desarrollo tecnológico en la administración pública, así como la introducción de nuevas tecnologías para los productores. Consiste en el trabajo sistemático llevado a cabo sobre el conocimiento ya existente, adquirido de la investigación o experiencia práctica, dirigido hacia la producción de nuevos materiales, productos o servicios, a la instalación de nuevos procesos, sistemas y servicios y hacia el mejoramiento sustancial de los ya producidos e instalados. Incluye infraestructura científica y tecnológica.</t>
  </si>
  <si>
    <t>Incluye todas las actividades que relacionadas con la investigación científica y desarrollo tecnológico contribuyen a la producción, difusión y aplicación del conocimiento científico y tecnológico en la administración pública. Incluye infraestructura científica y tecnológica.</t>
  </si>
  <si>
    <t>Incluye las actividades relacionadas con la implementación de un producto (bien o servicio) o proceso nuevo o significativamente mejorado; un nuevo método de comercialización; o un nuevo método organizacional en prácticas de negocios, la organización del área de trabajo o de relaciones públicas en la administración pública. Incluye infraestructura científica y tecnológica.</t>
  </si>
  <si>
    <t>Comprende el comercio, distribución, almacenamiento y depósito y otras industrias no incluidas en funciones anteriores. Incluye las actividades y prestación de servicios relacionadas con asuntos económicos no consideradas en las funciones anteriores.</t>
  </si>
  <si>
    <t>Comprende la administración de asuntos y servicios relacionados con el comercio, distribución y la industria de almacenamiento y depósito; así como la supervisión y reglamentación del comercio al por mayor y al por menor (concesión de licencias, prácticas de venta, rotulación de alimentos envasados y otras mercaderías destinadas al consumo doméstico, inspección de balanzas y otras máquinas de pesar, etcétera) y de la industria de almacenamiento y depósito(inclusive concesión de licencias y reglamentación de almacenes aduaneros públicos etcétera); producción y difusión de información a los comerciantes y al público sobre precios, sobre la disponibilidad de mercaderías y sobre otros aspectos del comercio de distribución y de la industria de almacenamiento y depósito; recopilación y publicación de estadísticas sobre el comercio de distribución y la industria de almacenamiento y depósito.</t>
  </si>
  <si>
    <t>Comprende las actividades y prestación de servicios relacionadas con otras industrias no consideradas en las funciones anteriores.</t>
  </si>
  <si>
    <t>Comprende las actividades y prestación de servicios relacionadas con asuntos económicos no consideradas en las funciones anteriores.</t>
  </si>
  <si>
    <t>Comprende los pagos de compromisos inherentes a la contratación de Deuda; las transferencias, participaciones y aportaciones entre diferentes niveles y órdenes de gobierno que no se pueden registrar en clasificaciones anteriores, así como aquellas actividades no susceptibles de etiquetar en las funciones existentes.</t>
  </si>
  <si>
    <t>Comprende los pagos de compromisos que por concepto de intereses, comisiones, amortización y otras erogaciones derivadas de la contratación de deuda pública. Se refiere al pago de la deuda pública contratada y documentada, tanto con instituciones internas como externas. Así como pago de intereses y gastos por concepto de suscripción y emisión de empréstitos gubernamentales.</t>
  </si>
  <si>
    <t>Incluye el pago de compromisos por concepto de intereses, comisiones y otras erogaciones derivadas de la contratación de deuda pública interna.</t>
  </si>
  <si>
    <t>Incluye el pago de compromisos por concepto de intereses, comisiones y gastos de deuda pública emitida y contratada en el exterior.</t>
  </si>
  <si>
    <t>Transferencias, participaciones y aportaciones entre diferentes niveles y órdenes de gobierno que son de carácter general y no están asignadas a una función determinada.</t>
  </si>
  <si>
    <t>Comprende el registro de las transferencias que le corresponden a los entes públicos.</t>
  </si>
  <si>
    <t>Comprende el registro de los recursos que corresponden a los estados y municipios de conformidad a la Ley de Coordinación Fiscal, así como las que correspondan a sistemas estatales de coordinación fiscal determinados por las leyes correspondientes.</t>
  </si>
  <si>
    <t>Comprende el registro de los recursos que corresponden a las entidades federativas y municipios que se derivan del Sistema Nacional de Coordinación Fiscal, de conformidad a lo establecido por el capítulo V de la Ley de Coordinación Fiscal y que no resultan asociables a otras funciones específicas.</t>
  </si>
  <si>
    <t>Comprende el apoyo financiero a las operaciones y programas para atender la problemática de pago de los deudores del Sistema Bancario Nacional e impulsar el saneamiento financiero.</t>
  </si>
  <si>
    <t>Comprende el apoyo financiero a las operaciones y programas instrumentados por el Gobierno para atender la problemática de pago de los deudores del Sistema Bancario Nacional e impulsar el saneamiento financiero.</t>
  </si>
  <si>
    <t>Apoyo a los programas dirigidos a ahorradores y deudores de la banca por conducto del instituto para la protección del ahorro bancario.</t>
  </si>
  <si>
    <t>Apoyo a los programas a favor de los deudores por conducto de la banca en desarrollo.</t>
  </si>
  <si>
    <t>Apoyo a los programas a favor de reestructura en unidades de inversión (UDIS).</t>
  </si>
  <si>
    <t>Comprende los pagos que realiza el Gobierno derivados del gasto devengado no pagado de ejercicios fiscales anteriores.</t>
  </si>
  <si>
    <t>Comprende los programas, actividades y proyectos relacionados con el orden y seguridad pública, así como las acciones que realizan los gobiernos Federal, Estatales y Municipales, para la investigación y prevención de conductas delictivas; también su participación en programas conjuntos de reclutamiento, capacitación, entrenamiento, equipamiento y ejecución de acciones coordinadas, al igual que el de orientación, difusión, auxilio y protección civil para prevención de desastres, entre otras. Incluye los servicios de policía, servicios de protección contra incendios.</t>
  </si>
  <si>
    <t>Fuente: DOF 27dic10</t>
  </si>
  <si>
    <t>Funcion</t>
  </si>
  <si>
    <t>Subfuncion</t>
  </si>
  <si>
    <t>Programa</t>
  </si>
  <si>
    <t>Meta 1 del Programa</t>
  </si>
  <si>
    <t>Meta 1</t>
  </si>
  <si>
    <t>Meta 2</t>
  </si>
  <si>
    <t>Meta 2 del Programa</t>
  </si>
  <si>
    <t>Fuente: Plan Municipal de Desarrollo y Plan de Gobierno Municipal</t>
  </si>
  <si>
    <t>Fuente: DOF 07jul11 y Disposiciones de la Tesoreria</t>
  </si>
  <si>
    <t>1.0.0.0.0</t>
  </si>
  <si>
    <t>SECTOR PUBLICO DE LA FEDERACION</t>
  </si>
  <si>
    <t>1.1.0.0.0</t>
  </si>
  <si>
    <t>SECTOR PUBLICO NO FINANCIERO</t>
  </si>
  <si>
    <t>1.1.1.0.0</t>
  </si>
  <si>
    <t>GOBIERNO GENERAL CENTRAL</t>
  </si>
  <si>
    <t>1.1.1.1.0</t>
  </si>
  <si>
    <t>Gobierno Federal</t>
  </si>
  <si>
    <t>1.1.1.1.1</t>
  </si>
  <si>
    <t>Poder Ejecutivo</t>
  </si>
  <si>
    <t>1.1.1.1.2</t>
  </si>
  <si>
    <t>Poder Legislativo</t>
  </si>
  <si>
    <t>1.1.1.1.3</t>
  </si>
  <si>
    <t>Poder Judicial</t>
  </si>
  <si>
    <t>1.1.1.1.4</t>
  </si>
  <si>
    <t>Organos Autónomos*</t>
  </si>
  <si>
    <t>1.1.1.2.0</t>
  </si>
  <si>
    <t>Entidades Paraestatales y Fideicomisos No Empresariales y No Financieros</t>
  </si>
  <si>
    <t>1.1.1.3.0</t>
  </si>
  <si>
    <t>Instituciones Públicas de la Seguridad Social</t>
  </si>
  <si>
    <t>1.1.2.0.0</t>
  </si>
  <si>
    <t>ENTIDADES PARAESTATALES EMPRESARIALES NO FINANCIERAS CON PARTICIPACION ESTATAL MAYORITARIA</t>
  </si>
  <si>
    <t>1.1.2.1.0</t>
  </si>
  <si>
    <t>Entidades Paraestatales Empresariales No Financieras con Participación Estatal Mayoritaria</t>
  </si>
  <si>
    <t>1.1.2.2.0</t>
  </si>
  <si>
    <t>Fideicomisos Empresariales No Financieros con Participación Estatal Mayoritaria</t>
  </si>
  <si>
    <t>1.2.0.0.0</t>
  </si>
  <si>
    <t>SECTOR PUBLICO FINANCIERO</t>
  </si>
  <si>
    <t>1.2.1.0.0</t>
  </si>
  <si>
    <t>BANCO DE MEXICO</t>
  </si>
  <si>
    <t>1.2.2.0.0</t>
  </si>
  <si>
    <t>ENTIDADES PARAESTATALES EMPRESARIALES FINANCIERAS MONETARIAS CON PARTICIPACION ESTATAL MAYORITARIA</t>
  </si>
  <si>
    <t>1.2.2.1.0</t>
  </si>
  <si>
    <t>Bancos de Inversión y Desarrollo</t>
  </si>
  <si>
    <t>1.2.2.2.0</t>
  </si>
  <si>
    <t>Bancos Comerciales</t>
  </si>
  <si>
    <t>1.2.2.3.0</t>
  </si>
  <si>
    <t>Otros Bancos</t>
  </si>
  <si>
    <t>1.2.2.4.0</t>
  </si>
  <si>
    <t>Fondos del Mercado de Dinero</t>
  </si>
  <si>
    <t>1.2.3.0.0</t>
  </si>
  <si>
    <t>ENTIDADES PARAESTATALES EMPRESARIALES FINANCIERAS NO MONETARIAS CON PARTICIPACION ESTATAL MAYORITARIA</t>
  </si>
  <si>
    <t>1.2.3.1.0</t>
  </si>
  <si>
    <t>Fondos de Inversión fuera del Mercado de Dinero</t>
  </si>
  <si>
    <t>1.2.3.2.0</t>
  </si>
  <si>
    <t>Otros Intermediarios Financieros, excepto Sociedades de Seguros y Fondos de Pensiones</t>
  </si>
  <si>
    <t>1.2.3.3.0</t>
  </si>
  <si>
    <t>Auxiliares Financieros</t>
  </si>
  <si>
    <t>1.2.3.4.0</t>
  </si>
  <si>
    <t>Instituciones Financieras Cautivas y Prestamistas de Dinero</t>
  </si>
  <si>
    <t>1.2.3.5.0</t>
  </si>
  <si>
    <t>Sociedades de Seguros (SS) y Fondos de Pensiones (FP)</t>
  </si>
  <si>
    <t>1.2.4.0.0</t>
  </si>
  <si>
    <t>FIDEICOMISOS FINANCIEROS PUBLICOS CON PARTICIPACION ESTATAL MAYORITARIA</t>
  </si>
  <si>
    <t>1.2.4.1.0</t>
  </si>
  <si>
    <t>1.2.4.2.0</t>
  </si>
  <si>
    <t>1.2.4.3.0</t>
  </si>
  <si>
    <t>1.2.4.4.0</t>
  </si>
  <si>
    <t>1.2.4.5.0</t>
  </si>
  <si>
    <t>2.0.0.0.0</t>
  </si>
  <si>
    <t>SECTOR PUBLICO DE LAS ENTIDADES FEDERATIVAS</t>
  </si>
  <si>
    <t>2.1.0.0.0</t>
  </si>
  <si>
    <t>2.1.1.0.0</t>
  </si>
  <si>
    <t>GOBIERNO GENERAL ESTATAL O DEL DISTRITO FEDERAL</t>
  </si>
  <si>
    <t>2.1.1.1.0</t>
  </si>
  <si>
    <t>Gobierno Estatal o del Distrito Federal</t>
  </si>
  <si>
    <t>2.1.1.1.1</t>
  </si>
  <si>
    <t>2.1.1.1.2</t>
  </si>
  <si>
    <t>2.1.1.1.3</t>
  </si>
  <si>
    <t>2.1.1.1.4</t>
  </si>
  <si>
    <t>2.1.1.2.0</t>
  </si>
  <si>
    <t>2.1.1.3.0</t>
  </si>
  <si>
    <t>Instituciones Públicas de Seguridad Social</t>
  </si>
  <si>
    <t>2.1.2.0.0</t>
  </si>
  <si>
    <t>2.1.2.1.0</t>
  </si>
  <si>
    <t>2.1.2.2.0</t>
  </si>
  <si>
    <t>2.2.0.0.0</t>
  </si>
  <si>
    <t>2.2.2.0.0</t>
  </si>
  <si>
    <t>2.2.2.1.0</t>
  </si>
  <si>
    <t>2.2.2.2.0</t>
  </si>
  <si>
    <t>2.2.2.3.0</t>
  </si>
  <si>
    <t>2.2.2.4.0</t>
  </si>
  <si>
    <t>2.2.3.0.0</t>
  </si>
  <si>
    <t>ENTIDADES PARAESTATALES FINANCIERAS NO MONETARIAS CON PARTICIPACION ESTATAL MAYORITARIA</t>
  </si>
  <si>
    <t>2.2.3.1.0</t>
  </si>
  <si>
    <t>Fondos de Inversión Fuera del Mercado de Dinero</t>
  </si>
  <si>
    <t>2.2.3.2.0</t>
  </si>
  <si>
    <t>2.2.3.3.0</t>
  </si>
  <si>
    <t>2.2.3.4.0</t>
  </si>
  <si>
    <t>2.2.3.5.0</t>
  </si>
  <si>
    <t>2.2.4.0.0</t>
  </si>
  <si>
    <t>2.2.4.1.0</t>
  </si>
  <si>
    <t>2.2.4.2.0</t>
  </si>
  <si>
    <t>2.2.4.3.0</t>
  </si>
  <si>
    <t>2.2.4.4.0</t>
  </si>
  <si>
    <t>2.2.4.5.0</t>
  </si>
  <si>
    <t>3.0.0.0.0</t>
  </si>
  <si>
    <t>SECTOR PUBLICO MUNICIPAL</t>
  </si>
  <si>
    <t>3.1.0.0.0</t>
  </si>
  <si>
    <t>3.1.1.0.0</t>
  </si>
  <si>
    <t>GOBIERNO GENERAL MUNICIPAL</t>
  </si>
  <si>
    <t>3.1.1.1.0</t>
  </si>
  <si>
    <t>Gobierno Municipal</t>
  </si>
  <si>
    <t>3.1.1.1.1</t>
  </si>
  <si>
    <t>Organo Ejecutivo Municipal (Ayuntamiento)</t>
  </si>
  <si>
    <t>3.1.1.2.0</t>
  </si>
  <si>
    <t>3.1.2.0.0</t>
  </si>
  <si>
    <t>ENTIDADES PARAMUNICIPALES EMPRESARIALES NO FINANCIERAS CON PARTICIPACION ESTATAL MAYORITARIA</t>
  </si>
  <si>
    <t>3.1.2.1.0</t>
  </si>
  <si>
    <t>Entidades Paramunicipales Empresariales No Financieras con Participación Estatal Mayoritaria</t>
  </si>
  <si>
    <t>3.1.2.2.0</t>
  </si>
  <si>
    <t>Fideicomisos Paramunicipales Empresariales No Financieros con Participación Estatal Mayoritaria</t>
  </si>
  <si>
    <t>3.2.0.0.0</t>
  </si>
  <si>
    <t>3.2.2.0.0</t>
  </si>
  <si>
    <t>ENTIDADES PARAMUNICIPALES EMPRESARIALES FINANCIERAS MONETARIAS CON PARTICIPACION ESTATAL MAYORITARIA</t>
  </si>
  <si>
    <t>3.2.2.1.0</t>
  </si>
  <si>
    <t>3.2.2.2.0</t>
  </si>
  <si>
    <t>3.2.2.3.0</t>
  </si>
  <si>
    <t>3.2.2.4.0</t>
  </si>
  <si>
    <t>3.2.3.0.0</t>
  </si>
  <si>
    <t>3.2.3.1.0</t>
  </si>
  <si>
    <t>3.2.3.2.0</t>
  </si>
  <si>
    <t>3.2.3.3.0</t>
  </si>
  <si>
    <t>3.2.3.4.0</t>
  </si>
  <si>
    <t>3.2.3.5.0</t>
  </si>
  <si>
    <t>3.2.4.0.0</t>
  </si>
  <si>
    <t>3.2.4.1.0</t>
  </si>
  <si>
    <t>3.2.4.2.0</t>
  </si>
  <si>
    <t>3.2.4.3.0</t>
  </si>
  <si>
    <t>3.2.4.4.0</t>
  </si>
  <si>
    <t>3.2.4.5.0</t>
  </si>
  <si>
    <t>Financiero</t>
  </si>
  <si>
    <t>Sector</t>
  </si>
  <si>
    <t>Sub</t>
  </si>
  <si>
    <t>Ente</t>
  </si>
  <si>
    <t>Gob.</t>
  </si>
  <si>
    <t>Fin.</t>
  </si>
  <si>
    <t>Subsector</t>
  </si>
  <si>
    <t>ca</t>
  </si>
  <si>
    <t>CP12</t>
  </si>
  <si>
    <t>01</t>
  </si>
  <si>
    <t>0101</t>
  </si>
  <si>
    <t>0102</t>
  </si>
  <si>
    <t>0103</t>
  </si>
  <si>
    <t>02</t>
  </si>
  <si>
    <t>0104</t>
  </si>
  <si>
    <t>Regidores</t>
  </si>
  <si>
    <t>Regidor 1</t>
  </si>
  <si>
    <t>Regidor 2</t>
  </si>
  <si>
    <t>Regidor 3</t>
  </si>
  <si>
    <t>Regidor 4</t>
  </si>
  <si>
    <t>0201</t>
  </si>
  <si>
    <t>Sindico 1</t>
  </si>
  <si>
    <t>03</t>
  </si>
  <si>
    <t>Presidencia</t>
  </si>
  <si>
    <t>0301</t>
  </si>
  <si>
    <t>Presidente Municipal</t>
  </si>
  <si>
    <t>0302</t>
  </si>
  <si>
    <t>0303</t>
  </si>
  <si>
    <t>0304</t>
  </si>
  <si>
    <t>0305</t>
  </si>
  <si>
    <t>Sria del Ayuntamiento</t>
  </si>
  <si>
    <t>Comunicación Social</t>
  </si>
  <si>
    <t>Juzgado Administrativo</t>
  </si>
  <si>
    <t>Unidad de Acceso a la Información</t>
  </si>
  <si>
    <t>04</t>
  </si>
  <si>
    <t>Tesoreria</t>
  </si>
  <si>
    <t>0401</t>
  </si>
  <si>
    <t>0402</t>
  </si>
  <si>
    <t>0403</t>
  </si>
  <si>
    <t>0404</t>
  </si>
  <si>
    <t>0405</t>
  </si>
  <si>
    <t>0406</t>
  </si>
  <si>
    <t>0407</t>
  </si>
  <si>
    <t>0408</t>
  </si>
  <si>
    <t>0409</t>
  </si>
  <si>
    <t>0410</t>
  </si>
  <si>
    <t>0411</t>
  </si>
  <si>
    <t>0412</t>
  </si>
  <si>
    <t>0413</t>
  </si>
  <si>
    <t>Despacho de Tesoreria</t>
  </si>
  <si>
    <t>Coord. General De Finanzas</t>
  </si>
  <si>
    <t>Dir. De Ingresos</t>
  </si>
  <si>
    <t>Dir. De Control Financiero</t>
  </si>
  <si>
    <t>Dir. De Impuestos Inmobiliarios</t>
  </si>
  <si>
    <t>Dir. De Catastro</t>
  </si>
  <si>
    <t>Dir. De Inversiones Publicas</t>
  </si>
  <si>
    <t>Dir. De Contabilidad Y Glosa</t>
  </si>
  <si>
    <t>Coord. General De Administracion</t>
  </si>
  <si>
    <t>Dir. De Recursos Humanos</t>
  </si>
  <si>
    <t>Dir. De Informatica</t>
  </si>
  <si>
    <t>Dir. De Adquisiciones</t>
  </si>
  <si>
    <t>Dir. De Control  Patrimonial</t>
  </si>
  <si>
    <t>Paramunicipal</t>
  </si>
  <si>
    <t>Sistema de Agua</t>
  </si>
  <si>
    <t>Deporte</t>
  </si>
  <si>
    <t>Casa de la Cultura</t>
  </si>
  <si>
    <t>Clasificación por Objeto</t>
  </si>
  <si>
    <t>Fuente: DOF 10jun10 y 19nov10</t>
  </si>
  <si>
    <t>CA</t>
  </si>
  <si>
    <t>Sector Publico Municipal</t>
  </si>
  <si>
    <t>Sector Publico No Financiero</t>
  </si>
  <si>
    <t>Gobierno General Municipal</t>
  </si>
  <si>
    <t>3.1.1.1</t>
  </si>
  <si>
    <t>Py</t>
  </si>
  <si>
    <t>Corriente</t>
  </si>
  <si>
    <t>Capital</t>
  </si>
  <si>
    <t>Financ.</t>
  </si>
  <si>
    <t>Organo Ejecutivo Municipal</t>
  </si>
  <si>
    <t>Administración Pública</t>
  </si>
  <si>
    <t>Objetivo x</t>
  </si>
  <si>
    <t>Programa de Tesorería</t>
  </si>
  <si>
    <t>Administrar la Hacienda Pública Municipal</t>
  </si>
  <si>
    <t>Entrega de Cuenta Pública</t>
  </si>
  <si>
    <t>1.- Solicitar Estados Financieros a las entidades Paramunicipales</t>
  </si>
  <si>
    <t>2.- Integrar los Estados Financieros del Municipio</t>
  </si>
  <si>
    <t>3.- Elaborar los formatos de Cuenta Pública</t>
  </si>
  <si>
    <t>4.- Entrega de la Cuenta Pública al Congreso del Estado</t>
  </si>
  <si>
    <t>1.- Cotizaciones con proveedores</t>
  </si>
  <si>
    <t>Capacitación en Armonización Contable</t>
  </si>
  <si>
    <t>Eventos</t>
  </si>
  <si>
    <t>2.- Autorización del evento</t>
  </si>
  <si>
    <t>3.- Organización del evento</t>
  </si>
  <si>
    <t>4.- Asistencia</t>
  </si>
  <si>
    <t>Despacho de Tesorería</t>
  </si>
  <si>
    <t xml:space="preserve">Tesorera </t>
  </si>
  <si>
    <t>Asuntos Financieros y Hacendarios</t>
  </si>
  <si>
    <t>Recursos Municipales 2012</t>
  </si>
  <si>
    <t>Despacho Tesorería</t>
  </si>
  <si>
    <t>Objetivo 1.- Administrar la Hacienda Pública Municipal</t>
  </si>
  <si>
    <t>0501</t>
  </si>
  <si>
    <t>Elementos de integración para el Anteproyecto del
Presupuesto de Egresos Municipal 2014</t>
  </si>
  <si>
    <t>1-CP14</t>
  </si>
  <si>
    <t>Paola Lopez Rodriguez</t>
  </si>
  <si>
    <t>Indicador</t>
  </si>
  <si>
    <t>Descripción</t>
  </si>
  <si>
    <t>Subsidios: Sector Social y Privado o Entidades Federativas y Municipios</t>
  </si>
  <si>
    <t>Sujetos a Reglas de Operación</t>
  </si>
  <si>
    <t>Definidos en el Presupuesto de Egresos y los que se incorporen en el ejercicio.</t>
  </si>
  <si>
    <t>U</t>
  </si>
  <si>
    <t>Otros Subsidios</t>
  </si>
  <si>
    <r>
      <t xml:space="preserve">Para otorgar subsidios no sujetos a reglas de operación, en su caso, se otorgan mediante </t>
    </r>
    <r>
      <rPr>
        <b/>
        <sz val="9"/>
        <color theme="1"/>
        <rFont val="Arial"/>
        <family val="2"/>
      </rPr>
      <t>convenios</t>
    </r>
    <r>
      <rPr>
        <sz val="9"/>
        <color theme="1"/>
        <rFont val="Arial"/>
        <family val="2"/>
      </rPr>
      <t>.</t>
    </r>
  </si>
  <si>
    <t>Desempeño de las Funciones</t>
  </si>
  <si>
    <t>Prestación de Servicios Públicos</t>
  </si>
  <si>
    <t>Actividades del sector público, que realiza en forma directa, regular y continua, para satisfacer demandas de la sociedad, de interés general, atendiendo a las personas en sus diferentes esferas jurídicas, a través de las siguientes finalidades:</t>
  </si>
  <si>
    <t>i) Funciones de gobierno.</t>
  </si>
  <si>
    <t>ii) Funciones de desarrollo social.</t>
  </si>
  <si>
    <t>iii) Funciones de desarrollo económico.</t>
  </si>
  <si>
    <t>B</t>
  </si>
  <si>
    <t>Provisión de Bienes Públicos</t>
  </si>
  <si>
    <t>Actividades que se realizan para crear, fabricar y/o elaborar bienes que son competencia del Sector Público. Incluye las actividades relacionadas con la compra de materias primas que se industrializan o transforman, para su posterior distribución a la población.</t>
  </si>
  <si>
    <t>P</t>
  </si>
  <si>
    <t>Planeación, seguimiento y evaluación de políticas públicas</t>
  </si>
  <si>
    <t>Actividades destinadas al desarrollo de programas y formulación, diseño, ejecución y evaluación de las políticas públicas y sus estrategias, así como para diseñar la implantación y operación de los programas y dar seguimiento a su cumplimiento.</t>
  </si>
  <si>
    <t>Promoción y fomento</t>
  </si>
  <si>
    <t>Actividades destinadas a la promoción y fomento de los sectores social y económico.</t>
  </si>
  <si>
    <t>G</t>
  </si>
  <si>
    <t>Regulación y supervisión</t>
  </si>
  <si>
    <t>Actividades destinadas a la reglamentación, verificación e inspección de las actividades económicas y de los agentes del sector privado, social y público.</t>
  </si>
  <si>
    <t>Funciones de las Fuerzas Armadas (Únicamente Gobierno Federal)</t>
  </si>
  <si>
    <t>Actividades propias de las Fuerzas Armadas.</t>
  </si>
  <si>
    <t>R</t>
  </si>
  <si>
    <t>Específicos</t>
  </si>
  <si>
    <t>Solamente actividades específicas, distintas a las demás modalidades.</t>
  </si>
  <si>
    <t>K</t>
  </si>
  <si>
    <t>Proyectos de Inversión</t>
  </si>
  <si>
    <t>Proyectos de inversión sujetos a registro en la Cartera que integra y administra el área competente en la materia.</t>
  </si>
  <si>
    <t>Administrativos y de Apoyo</t>
  </si>
  <si>
    <t>Apoyo al proceso presupuestario y para mejorar la eficiencia institucional</t>
  </si>
  <si>
    <t>Actividades de apoyo administrativo desarrolladas por las oficialías mayores o áreas homólogas.</t>
  </si>
  <si>
    <t>Apoyo a la función pública y al mejoramiento de la gestión</t>
  </si>
  <si>
    <t>Actividades que realizan la función pública o contraloría para el mejoramiento de la gestión, así como las de los órganos de control y auditoría.</t>
  </si>
  <si>
    <t>W</t>
  </si>
  <si>
    <t>Operaciones ajenas</t>
  </si>
  <si>
    <t>Asignaciones de los entes públicos paraestatales para el otorgamiento de préstamos al personal, sindicatos o a otras entidades públicas o privadas y demás erogaciones recuperables, así como las relacionadas con erogaciones que realizan las entidades por cuenta de terceros.</t>
  </si>
  <si>
    <t>Compromisos</t>
  </si>
  <si>
    <t>L</t>
  </si>
  <si>
    <t>Obligaciones de cumplimiento de resolución jurisdiccional</t>
  </si>
  <si>
    <t>Obligaciones relacionadas con indemnizaciones y obligaciones que se derivan de resoluciones definitivas emitidas por autoridad competente.</t>
  </si>
  <si>
    <t>Desastres Naturales</t>
  </si>
  <si>
    <t>Obligaciones</t>
  </si>
  <si>
    <t>Obligaciones de ley relacionadas con el pago de pensiones y jubilaciones.</t>
  </si>
  <si>
    <t>T</t>
  </si>
  <si>
    <t>Aportaciones a la seguridad social</t>
  </si>
  <si>
    <t>Obligaciones de ley relacionadas con el pago de aportaciones.</t>
  </si>
  <si>
    <t>Y</t>
  </si>
  <si>
    <t>Aportaciones a fondos de estabilización</t>
  </si>
  <si>
    <t>Aportaciones previstas en la fracción IV del artículo 19 de la Ley Federal de Presupuesto y Responsabilidad Hacendaria.</t>
  </si>
  <si>
    <t>Z</t>
  </si>
  <si>
    <t>Aportaciones a fondos de inversión y reestructura de pensiones</t>
  </si>
  <si>
    <t>Aportaciones previstas en la fracción IV del artículo 19 de la Ley Federal de Presupuesto y Responsabilidad Hacendaria</t>
  </si>
  <si>
    <t>Programas de Gasto Federalizado (Gobierno Federal)</t>
  </si>
  <si>
    <t>I</t>
  </si>
  <si>
    <t>Gasto Federalizado</t>
  </si>
  <si>
    <t>Aportaciones federales realizadas a las entidades federativas y municipios a través del Ramo 33 y otras aportaciones en términos de las disposiciones aplicables, así como gasto federal reasignado a entidades federativas.</t>
  </si>
  <si>
    <t>C</t>
  </si>
  <si>
    <t>Participaciones a entidades federativas y municipios</t>
  </si>
  <si>
    <t>Costo financiero, deuda o apoyos a deudores y ahorradores de la banca</t>
  </si>
  <si>
    <t>H</t>
  </si>
  <si>
    <t>Adeudos de ejercicios fiscales anteriores</t>
  </si>
  <si>
    <t>Descripcion</t>
  </si>
  <si>
    <t>Recursos Fiscales</t>
  </si>
  <si>
    <t>Son los ingresos que se obtienen por impuestos, contribuciones de mejora, derechos, contribuciones distintas de las anteriores causadas en ejercicios fiscales anteriores pendientes de liquidación o pago, productos y aprovechamientos; cuotas y aportaciones de seguridad social, asignaciones y transferencias presupuestarias a los poderes ejecutivo, legislativo y judicial y organismos autónomos, así como a las entidades paraestatales federales, estatales y municipales.</t>
  </si>
  <si>
    <t>Financiamientos internos</t>
  </si>
  <si>
    <t>Son los recursos provenientes de obligaciones contraídas con acreedores nacionales y pagaderos en el interior del país en moneda nacional.</t>
  </si>
  <si>
    <t>Financiamientos externos</t>
  </si>
  <si>
    <t>Son los recursos obtenidos por el Poder Ejecutivo Federal provenientes de obligaciones contraídas con acreedores extranjeros y pagaderos en el exterior. (Sólo aplica para el Poder Ejecutivo Federal).</t>
  </si>
  <si>
    <t>Ingresos propios</t>
  </si>
  <si>
    <t>Son los recursos generados por los poderes legislativo y judicial, organismos autónomos y municipios, así como las entidades paraestatales o paramunicipales respectivas, en el entendido de que para el caso de entidades de la Administración Pública Federal se estará a lo dispuesto por el artículo 2, fracción XXXI, de la Ley Federal de Presupuesto y Responsabilidad Hacendaria.</t>
  </si>
  <si>
    <t>Recursos Federales</t>
  </si>
  <si>
    <t>Son los recursos por subsidios, asignaciones presupuestarias y fondos derivados de la Ley de Ingresos de la Federación o del Presupuesto de Egresos de la Federación y que se destinan a los Gobiernos Estatales o Municipales.</t>
  </si>
  <si>
    <t>Recursos Estatales</t>
  </si>
  <si>
    <t>Son los recursos por subsidios, asignaciones presupuestarias y fondos derivados de la Ley de Ingresos Estatal o del Presupuesto de Egresos Estatal y que se destina a los gobiernos municipales.</t>
  </si>
  <si>
    <t>Otros recursos</t>
  </si>
  <si>
    <t>Son los recursos provenientes del sector privado, de fondos internacionales y otros no comprendidos en los numerales anteriores.</t>
  </si>
  <si>
    <t>E0001</t>
  </si>
  <si>
    <t>Recurso Municipal 2014</t>
  </si>
  <si>
    <t>Meta 3 del Programa</t>
  </si>
  <si>
    <t>Meta 3</t>
  </si>
  <si>
    <t>Meta 4 del Programa</t>
  </si>
  <si>
    <t>Meta 4</t>
  </si>
  <si>
    <t>Meta 5 del Programa</t>
  </si>
  <si>
    <t>Meta 5</t>
  </si>
  <si>
    <t>Meta 6 del Programa</t>
  </si>
  <si>
    <t>Meta 7 del Programa</t>
  </si>
  <si>
    <t>Meta 7</t>
  </si>
  <si>
    <t xml:space="preserve"> </t>
  </si>
  <si>
    <t>|</t>
  </si>
  <si>
    <t>Proyecto</t>
  </si>
  <si>
    <t>Meta 8 del Programa</t>
  </si>
  <si>
    <t>2. La SDAYR analiza la propuesta y suscribe un convenio de participació entre estado y municipio.</t>
  </si>
  <si>
    <t>3. Queda a cargo de los municipios la ejecución de la construcción, desazolve, conservación, rehabilitación y mejoramiento de obras de Bordería para abrevaderos, captación de lluvias, control de avenidas, así como la atención de cauces, drenes y vasos de captación y así atender y preservar las necesidades básicas del medio rural bajo la modalidad que mejor aplique, contrato o administración directa.</t>
  </si>
  <si>
    <t>3.- Capacitación a productores en los procesos para la producción de frijol.</t>
  </si>
  <si>
    <t>5.- Preservar y proteger los estatus sanitarios alcanzados en las diversas regiones del país, a través de los cordones fitozoosanitarios.</t>
  </si>
  <si>
    <t xml:space="preserve">4.- Impulsar el control y erradicación de plagas y/o enfermedades agrícolas, que son motivo de restricciones comerciales.
</t>
  </si>
  <si>
    <t>AGROPECUARIA</t>
  </si>
  <si>
    <t xml:space="preserve">Mejorar la calidad de vida de los ocampenses, a través del desarrollo de las actividades económicas, para lograr la competitividad del sector agroalimentario, la sustentabilidad del territorio y el bienestar de la sociedad rural; formalizada, organizada y capacitada, con un sector agroalimentario altamente competitivo e integrado al mercado, un territorio rural sustentable y una administración adecuada de los recursos naturales que genera una vida digna en las comunidades rurales. </t>
  </si>
  <si>
    <t>Desarrollo Rural</t>
  </si>
  <si>
    <t>Persona</t>
  </si>
  <si>
    <t>Meta 9 del Programa</t>
  </si>
  <si>
    <t>Meta 10 del Programa</t>
  </si>
  <si>
    <t xml:space="preserve">4.- Entregar las notificaciones de los folios autorizados </t>
  </si>
  <si>
    <t>6. La SDAYR realiza la revisión y liberación del pago correspondiente.</t>
  </si>
  <si>
    <t>5. El municipio integra los expedientes por cada obra y se entregan en la SDAYR.</t>
  </si>
  <si>
    <t>1. Presentar solicitud por escrito a la Secretaría de Desarrollo Agroalimentario y rural con la propuesta de obras a realizar.</t>
  </si>
  <si>
    <t>Número de acciones</t>
  </si>
  <si>
    <t>1.- Firma de contrato con 1 tecnico externo para la elaboracion de proyectos</t>
  </si>
  <si>
    <t>2.- Presentacion de propuestas a despacho de desarrollo rural o dependencias con o sin proyecto</t>
  </si>
  <si>
    <t>4.- Realizacion de estudios de mecanica de suelos para construcción de cuerpos de captación de agua.</t>
  </si>
  <si>
    <t xml:space="preserve">6.- Aplicación de acciónes contempladas en los proyectos integrales para la conservación y uso sustentable del suelo y agua. </t>
  </si>
  <si>
    <t xml:space="preserve">5.- Firma de convenios de participación entre estado municipio y productores (si es necesario). </t>
  </si>
  <si>
    <t>Ejecutar programas de rehabilitación y/o construcción de bordos para la captación de aguas</t>
  </si>
  <si>
    <t xml:space="preserve">3.- Aplicación de diagnosticos en localidades propuestas para la aplicación del programa </t>
  </si>
  <si>
    <t>Persona capacitada</t>
  </si>
  <si>
    <t>7.- Entrega de insumos quimicos y/o biologicos para la producción agricolas. (Si es necesario)</t>
  </si>
  <si>
    <t xml:space="preserve">1.- Realizar Solicitud de ventanilla a la  SDAYR </t>
  </si>
  <si>
    <t xml:space="preserve">2.- Asesoria en llenado de anexos a Productores Agricolas y Ganaderos </t>
  </si>
  <si>
    <t>3.- Apoyo a los Productores agropecuarios en elaboración de su proyecto.</t>
  </si>
  <si>
    <t xml:space="preserve">5. - Seguimiento a la entrega de los apoyos a los productores aprobados </t>
  </si>
  <si>
    <t>2.- Asesoria en llenado de anexos.</t>
  </si>
  <si>
    <t>3.- Apoyo en elaboración de proyectos.</t>
  </si>
  <si>
    <t>5. - Seguimiento a la entrega de los apoyos a los productores aprobados.</t>
  </si>
  <si>
    <t xml:space="preserve">6. - Coordinar entrega de los apoyos a los productores aprobados </t>
  </si>
  <si>
    <t xml:space="preserve">2.- Asesoria en llenado de anexos </t>
  </si>
  <si>
    <t xml:space="preserve">Honorarios </t>
  </si>
  <si>
    <t>Materiales y Útiles de Oficina</t>
  </si>
  <si>
    <t>Refacciones y Accesorios menores de Equipo de Transporte</t>
  </si>
  <si>
    <t>Servicio de Energía Eléctrica</t>
  </si>
  <si>
    <t>4. Una vez ejecutadas las acciones la SDAYR en coordinación con el municipio verifica que la ejecución se apegue a los lineamientos establecidos para el programa.</t>
  </si>
  <si>
    <t>Número de bordos intervenidos. (Cualquier modalidad, Nuevo, desensolve o rehabilitación)</t>
  </si>
  <si>
    <t>7.- Pago de honorarios programado a tecnico externo por acciónes realizadas (preferentemente en forma bimestral)</t>
  </si>
  <si>
    <t>6. - Coordinar entrega de los apoyos a los productores aprobados (Solo si el estado o federacion asi lo requieren)</t>
  </si>
  <si>
    <t>Numero de proyectos apoyados</t>
  </si>
  <si>
    <t>Meta 11 del Programa</t>
  </si>
  <si>
    <t>Meta 12 del Programa</t>
  </si>
  <si>
    <t>Meta 13 del Programa</t>
  </si>
  <si>
    <t>2.- Presentacion de propuesta al COMUNDERS para su validacion y al H. Ayuntamiento para la autorizacion de recursos</t>
  </si>
  <si>
    <t>personas beneficiadas</t>
  </si>
  <si>
    <t>Productores beneficiados directa e indirectamente</t>
  </si>
  <si>
    <t>2.- Deteccion de necesidades</t>
  </si>
  <si>
    <t>Diseñar y aplicar un programa para la adquisicion de insumos agricolas  Mediante un paquete tecnologico</t>
  </si>
  <si>
    <t xml:space="preserve">1.- Participar en Capacitaciones  con Cesaveg, Mas Agro y Inifap </t>
  </si>
  <si>
    <t>2.- Solicitar al comité de adquisiciones concurso para elección de proveedores</t>
  </si>
  <si>
    <t>3.- firma de contratos con proveedores.</t>
  </si>
  <si>
    <t>4.- Promoción del programa en comunidades con los productores agrícolas.</t>
  </si>
  <si>
    <t>5.- Integración de expedientes y pago de aportación productor</t>
  </si>
  <si>
    <t xml:space="preserve">6.- Entrega de Insumos agricolas. </t>
  </si>
  <si>
    <t>Numero de proyectos asesorados  y Proyectos Gestionados</t>
  </si>
  <si>
    <t>1.- Solicitar la Compra a Comité de Adquisiciones</t>
  </si>
  <si>
    <t>2.- Firma de Provedores</t>
  </si>
  <si>
    <t>3.- Diseño de programa</t>
  </si>
  <si>
    <t>5.- Apoyo a los Productores agropecuarios en elaboración de su proyecto.</t>
  </si>
  <si>
    <t xml:space="preserve">5.- Entregar las notificaciones de los folios autorizados </t>
  </si>
  <si>
    <t xml:space="preserve">6. - Seguimiento a la entrega de los apoyos a los productores aprobados </t>
  </si>
  <si>
    <t xml:space="preserve">7. - Llevar a cabo la entrega de los apoyos a los productores aprobados </t>
  </si>
  <si>
    <t>Participar en las campañas del Comité Estatal de Sanidad Vegetal (CESAVEG) y Capacitaciones  de Mas Agro Guanajuato y Inifap.</t>
  </si>
  <si>
    <t>1.- Reunion de coolaboracion entre el CESAVEG, MAS AGRO GUANAJUATO y INIFAP y municipio</t>
  </si>
  <si>
    <t>2.- firma de contratos entre CESAVEG, MAS AGRO GUANAJUATO, INIFAP, Municipio y productores (Si es necesario)</t>
  </si>
  <si>
    <t>Borderia</t>
  </si>
  <si>
    <t>Insumos</t>
  </si>
  <si>
    <t>1.- Coordinación entre presidencia, Estado y Agencia EMUNOR.</t>
  </si>
  <si>
    <t>3.- Seguimiento a las  Capacitaciones  y  proyectos  aprovados</t>
  </si>
  <si>
    <t>4.- Entrega de Apoyos a  los  Beneficiarios</t>
  </si>
  <si>
    <t>5.- Seguimiento a los  Apoyos  entregados mediante Verificaciones</t>
  </si>
  <si>
    <t>Meta 14 del Programa</t>
  </si>
  <si>
    <t>Subsidios a la Produccion</t>
  </si>
  <si>
    <t>numero de beneficiarios apoyados en proyectos elaborados o gestionados</t>
  </si>
  <si>
    <t>1. aprobacion de  proyectos productivos  a  apoyar</t>
  </si>
  <si>
    <t>2.-levantamiento de  padron de beneficiarios  y autorizacion de lista final de beneficiarios</t>
  </si>
  <si>
    <t>3.-adquisicion de los  bienes  o  apoyos  a  entregar</t>
  </si>
  <si>
    <t>4.-entrega de  apoyos a  beneficiarios</t>
  </si>
  <si>
    <t xml:space="preserve">5.-pago a  proovedores </t>
  </si>
  <si>
    <t xml:space="preserve">6.- Cierre de  Programa </t>
  </si>
  <si>
    <t>Diseñar y ejecutar  programas de apoyo a proyectos productivos agropecuarios (Programa de Apoyo para construir  sombreaderos de uso pecuario)</t>
  </si>
  <si>
    <t>Numero de  proyectos  gestionados  o  personas  beneficiadas</t>
  </si>
  <si>
    <t>(Sombreaderos)</t>
  </si>
  <si>
    <t>gestionar o  elaborar  proyectos para  el  aprobechamiento del  agua  en el  sector  agricola (Sistemas  de  Riego)</t>
  </si>
  <si>
    <t>1.- Gestionar  proyectos o  elaborar</t>
  </si>
  <si>
    <t>kilos  seleccionados</t>
  </si>
  <si>
    <t>gestion o elaboracion de  proyecto para  la  adquisición de  maquinas  cribadoras</t>
  </si>
  <si>
    <t>2.- Promoción del programa en comunidades con los productores agricolas</t>
  </si>
  <si>
    <t>3.- Integración de expedientes de los  beneficiarios de  prestamo de  cribadora</t>
  </si>
  <si>
    <t xml:space="preserve">4.- Integracion de  cuota minima  para  el  mantenimiento de  la  seleccionadora de  semillas  </t>
  </si>
  <si>
    <t>seguimiento  y  cierre  del  programa</t>
  </si>
  <si>
    <t>1.- elaboracion de  proyecto y  distribucion  de  gastos</t>
  </si>
  <si>
    <t>3.-  realizacion del  evento   expo agricola</t>
  </si>
  <si>
    <t>4.-  cierre  del  proyecto</t>
  </si>
  <si>
    <t>2.-  firma  de  convenio  o  presentacion de  proyecto a  autorizacion</t>
  </si>
  <si>
    <t xml:space="preserve">3.-seguimiento  de  la  ejecucion del  proyecto </t>
  </si>
  <si>
    <t>4.-adquisicion  de  los  arboles  frutales</t>
  </si>
  <si>
    <t>5.-seguimiento  y  cierre  del  programa</t>
  </si>
  <si>
    <t>Computadoras y Equipo Periferico</t>
  </si>
  <si>
    <t xml:space="preserve">4.- Asesoria en llenado de anexos a Productores  Ganaderos </t>
  </si>
  <si>
    <t>Participar en Programas de apoyo a proyectos productivos agropecuarios (Programa de concurrencia con las entidades federativas y similares estatales o federales)  asi como  crear   programas  Municipales  para  Mecanizar  el  campo o   Apoyar  a  los  Ganaderos he  incluos la  adquisicion de Tractores.</t>
  </si>
  <si>
    <t>gestionar  o  elaborar  proyectos  para la Adquicision de Herramientas, Equipos y Refacciones y Llantas de Tractor para uso Agropecuario</t>
  </si>
  <si>
    <t>1.-  la elaboracion de proyectos</t>
  </si>
  <si>
    <t>Gestionar o Elaborar  proyectos para el Mejoramiento de la Alimentacion de Ganado del Municipio de Ocampo, Gto</t>
  </si>
  <si>
    <t xml:space="preserve">Gestionar o generar  programas  de  mejoramiento de Corrales  para  el mejor  manejo de las  actividades Ganaderas </t>
  </si>
  <si>
    <t>500.000.00</t>
  </si>
  <si>
    <t>Gestionar o Elaborar  proyectos para el Mejoramiento de Semillas Mejorada  para los Productores Agricolas del Municipio de Ocampo, Gto</t>
  </si>
  <si>
    <t>Equipamiento de Corrales</t>
  </si>
  <si>
    <t>Implementos y Tractores</t>
  </si>
  <si>
    <t>Llantas, Refacciones y Equipos de uso Agropecuario</t>
  </si>
  <si>
    <t>Sistemas de Riego</t>
  </si>
  <si>
    <t>Pasturas y Forrajes</t>
  </si>
  <si>
    <t>Semillas  Certificadas</t>
  </si>
  <si>
    <t>Participar  en Programas  Estatales de Impulso a la Reactivacion Productiva de Comunidades Marginadas o realizar programas municipales con apoyos de traspatio para la autosustenabilidad de los hogares de la zona rural</t>
  </si>
  <si>
    <t>Maquinaria y Equipo Agropecuario</t>
  </si>
  <si>
    <t>maquina seleccionadora de semilla</t>
  </si>
  <si>
    <t xml:space="preserve">fertilizantes y abonos </t>
  </si>
  <si>
    <t>Cesaveg Maquina Seleccionadora de Frijol</t>
  </si>
  <si>
    <t>Elementos de integración para el Anteproyecto del
Presupuesto de Egresos Municipal 2023</t>
  </si>
  <si>
    <t>Fuente: DOF 27dic2022</t>
  </si>
  <si>
    <t>AGROALIMENTARIO Y RURAL</t>
  </si>
  <si>
    <t>MI FAMILIA PRODUCTIVA Y SUSTENTABLE</t>
  </si>
  <si>
    <t xml:space="preserve">gestionar  o  elaborar  proyectos  para  la  reproduccion  o  creacion de  proyectos de lombricultura </t>
  </si>
  <si>
    <t>Gestionar programas de aprovechamiento y cuidado de los recursos naturales en las zonas rurales, Elaborar Proyectos para Reconvercion Productiva  Realizar al Medicion de Obras del Programa Captemos Agua   (Mi  Cuenca Sustentable), dar seguimiento al proyecto de lombricultura y capacitar a los productores agricolaspara la elaboracion de foliares y fertilizantes organicos</t>
  </si>
  <si>
    <t>tecnico proyectista y ingeniero agronomo</t>
  </si>
  <si>
    <t>proyecto de lombricultura</t>
  </si>
  <si>
    <t>agronomo y Medico Veterinario y proyectista</t>
  </si>
  <si>
    <t>Materiales de Construccion de Minerales no Metalicos</t>
  </si>
  <si>
    <t>Materiales de Construccion de Concreto</t>
  </si>
  <si>
    <t>Estructuras y Manufacturas</t>
  </si>
  <si>
    <t>Fibras Sinteticas Hules, Plasticos y Derivados</t>
  </si>
  <si>
    <t>Herramientas Menores</t>
  </si>
  <si>
    <t xml:space="preserve">Programa de Insumos y Fertilizantes, Programa de Llantas Agricolas, Refacciones y Equipos de uso Agropecuario, Programa de Sistemas de Riego,  Programa de Pasturas o Forrajes, Programa de Semillas Mejoradas,  Programa de Viveros de Traspatio.  Programa Captemos Agua, Proyecto de Equipamiento de Corrales,  Programa de Implementos agricolas, Ganaderos y Tractores, Programa de Sombreaderos, Programa Mi Patio Productivo, conectando mi camino rural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</si>
</sst>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43" formatCode="_-* #,##0.00_-;\-* #,##0.00_-;_-* &quot;-&quot;??_-;_-@_-"/>
    <numFmt numFmtId="164" formatCode="0_ ;\-0\ "/>
    <numFmt numFmtId="165" formatCode="&quot;$&quot;#,##0.00"/>
  </numFmts>
  <fonts count="44">
    <font>
      <sz val="11"/>
      <color theme="1"/>
      <name val="Calibri"/>
      <family val="2"/>
      <scheme val="minor"/>
    </font>
    <font>
      <sz val="11"/>
      <color indexed="8"/>
      <name val="Calibri"/>
      <family val="2"/>
    </font>
    <font>
      <b/>
      <sz val="9"/>
      <color indexed="8"/>
      <name val="Arial"/>
      <family val="2"/>
    </font>
    <font>
      <sz val="9"/>
      <color indexed="8"/>
      <name val="Arial"/>
      <family val="2"/>
    </font>
    <font>
      <sz val="11"/>
      <color indexed="8"/>
      <name val="Calibri"/>
      <family val="2"/>
    </font>
    <font>
      <b/>
      <sz val="11"/>
      <color indexed="9"/>
      <name val="Arial"/>
      <family val="2"/>
    </font>
    <font>
      <sz val="9"/>
      <name val="Arial"/>
      <family val="2"/>
    </font>
    <font>
      <b/>
      <sz val="9"/>
      <name val="Arial"/>
      <family val="2"/>
    </font>
    <font>
      <b/>
      <sz val="9"/>
      <color indexed="18"/>
      <name val="Arial"/>
      <family val="2"/>
    </font>
    <font>
      <sz val="10"/>
      <name val="Century Gothic"/>
      <family val="2"/>
    </font>
    <font>
      <sz val="9"/>
      <color indexed="18"/>
      <name val="Arial"/>
      <family val="2"/>
    </font>
    <font>
      <sz val="10"/>
      <name val="NewJuneBold"/>
      <family val="3"/>
    </font>
    <font>
      <sz val="10"/>
      <name val="Arial"/>
      <family val="2"/>
    </font>
    <font>
      <sz val="11"/>
      <color indexed="8"/>
      <name val="Calibri"/>
      <family val="2"/>
    </font>
    <font>
      <b/>
      <sz val="11"/>
      <color indexed="8"/>
      <name val="Calibri"/>
      <family val="2"/>
    </font>
    <font>
      <sz val="12"/>
      <color indexed="8"/>
      <name val="Times New Roman"/>
      <family val="1"/>
    </font>
    <font>
      <sz val="8"/>
      <color indexed="8"/>
      <name val="Times New Roman"/>
      <family val="1"/>
    </font>
    <font>
      <b/>
      <sz val="10"/>
      <color indexed="8"/>
      <name val="Times New Roman"/>
      <family val="1"/>
    </font>
    <font>
      <sz val="10"/>
      <color indexed="8"/>
      <name val="Times New Roman"/>
      <family val="1"/>
    </font>
    <font>
      <sz val="9"/>
      <color indexed="8"/>
      <name val="Arial"/>
      <family val="2"/>
    </font>
    <font>
      <b/>
      <sz val="12"/>
      <color indexed="8"/>
      <name val="Times New Roman"/>
      <family val="1"/>
    </font>
    <font>
      <sz val="8"/>
      <name val="Calibri"/>
      <family val="2"/>
    </font>
    <font>
      <sz val="10"/>
      <name val="Times New Roman"/>
      <family val="1"/>
    </font>
    <font>
      <sz val="11"/>
      <name val="Calibri"/>
      <family val="2"/>
    </font>
    <font>
      <b/>
      <sz val="10"/>
      <name val="Times New Roman"/>
      <family val="1"/>
    </font>
    <font>
      <b/>
      <sz val="11"/>
      <color theme="1"/>
      <name val="Calibri"/>
      <family val="2"/>
      <scheme val="minor"/>
    </font>
    <font>
      <sz val="9"/>
      <color theme="1"/>
      <name val="Arial"/>
      <family val="2"/>
    </font>
    <font>
      <b/>
      <sz val="9"/>
      <color theme="1"/>
      <name val="Arial"/>
      <family val="2"/>
    </font>
    <font>
      <sz val="9"/>
      <color rgb="FF000000"/>
      <name val="Arial"/>
      <family val="2"/>
    </font>
    <font>
      <b/>
      <sz val="22"/>
      <color theme="1"/>
      <name val="Calibri"/>
      <family val="2"/>
      <scheme val="minor"/>
    </font>
    <font>
      <sz val="11"/>
      <color theme="1"/>
      <name val="Calibri"/>
      <family val="2"/>
      <scheme val="minor"/>
    </font>
    <font>
      <sz val="9"/>
      <color indexed="8"/>
      <name val="Times New Roman"/>
      <family val="1"/>
    </font>
    <font>
      <sz val="11"/>
      <color theme="0"/>
      <name val="Calibri"/>
      <family val="2"/>
      <scheme val="minor"/>
    </font>
    <font>
      <b/>
      <sz val="20"/>
      <color theme="4" tint="-0.249977111117893"/>
      <name val="Times New Roman"/>
      <family val="1"/>
    </font>
    <font>
      <b/>
      <sz val="12"/>
      <color theme="0"/>
      <name val="Times New Roman"/>
      <family val="1"/>
    </font>
    <font>
      <b/>
      <sz val="10"/>
      <color theme="0"/>
      <name val="Arial"/>
      <family val="2"/>
    </font>
    <font>
      <b/>
      <sz val="10"/>
      <color theme="0"/>
      <name val="Calibri"/>
      <family val="2"/>
      <scheme val="minor"/>
    </font>
    <font>
      <b/>
      <sz val="9"/>
      <color theme="0"/>
      <name val="Arial"/>
      <family val="2"/>
    </font>
    <font>
      <b/>
      <sz val="14"/>
      <color theme="0"/>
      <name val="Calibri"/>
      <family val="2"/>
      <scheme val="minor"/>
    </font>
    <font>
      <sz val="12"/>
      <color theme="1"/>
      <name val="Calibri"/>
      <family val="2"/>
      <scheme val="minor"/>
    </font>
    <font>
      <sz val="6"/>
      <color indexed="8"/>
      <name val="Times New Roman"/>
      <family val="1"/>
    </font>
    <font>
      <b/>
      <sz val="8"/>
      <color indexed="8"/>
      <name val="Times New Roman"/>
      <family val="1"/>
    </font>
    <font>
      <sz val="10"/>
      <color theme="1"/>
      <name val="Times New Roman"/>
      <family val="1"/>
    </font>
    <font>
      <sz val="11"/>
      <color rgb="FF000000"/>
      <name val="Calibri"/>
      <family val="2"/>
    </font>
  </fonts>
  <fills count="21">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43"/>
        <bgColor indexed="64"/>
      </patternFill>
    </fill>
    <fill>
      <patternFill patternType="solid">
        <fgColor indexed="42"/>
        <bgColor indexed="64"/>
      </patternFill>
    </fill>
    <fill>
      <patternFill patternType="solid">
        <fgColor indexed="3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00B050"/>
        <bgColor indexed="64"/>
      </patternFill>
    </fill>
    <fill>
      <patternFill patternType="solid">
        <fgColor theme="9" tint="-0.249977111117893"/>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theme="0"/>
        <bgColor indexed="64"/>
      </patternFill>
    </fill>
    <fill>
      <patternFill patternType="solid">
        <fgColor theme="5" tint="0.39997558519241921"/>
        <bgColor indexed="64"/>
      </patternFill>
    </fill>
  </fills>
  <borders count="53">
    <border>
      <left/>
      <right/>
      <top/>
      <bottom/>
      <diagonal/>
    </border>
    <border>
      <left style="medium">
        <color indexed="64"/>
      </left>
      <right/>
      <top/>
      <bottom style="medium">
        <color indexed="64"/>
      </bottom>
      <diagonal/>
    </border>
    <border>
      <left style="medium">
        <color indexed="64"/>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style="thin">
        <color indexed="64"/>
      </top>
      <bottom/>
      <diagonal/>
    </border>
    <border>
      <left/>
      <right style="medium">
        <color indexed="64"/>
      </right>
      <top/>
      <bottom style="thin">
        <color indexed="64"/>
      </bottom>
      <diagonal/>
    </border>
  </borders>
  <cellStyleXfs count="8">
    <xf numFmtId="0" fontId="0" fillId="0" borderId="0"/>
    <xf numFmtId="43" fontId="13" fillId="0" borderId="0" applyFont="0" applyFill="0" applyBorder="0" applyAlignment="0" applyProtection="0"/>
    <xf numFmtId="43" fontId="9" fillId="0" borderId="0" applyFont="0" applyFill="0" applyBorder="0" applyAlignment="0" applyProtection="0"/>
    <xf numFmtId="0" fontId="12" fillId="0" borderId="0"/>
    <xf numFmtId="0" fontId="4" fillId="0" borderId="0"/>
    <xf numFmtId="0" fontId="4" fillId="0" borderId="0"/>
    <xf numFmtId="44" fontId="30" fillId="0" borderId="0" applyFont="0" applyFill="0" applyBorder="0" applyAlignment="0" applyProtection="0"/>
    <xf numFmtId="9" fontId="30" fillId="0" borderId="0" applyFont="0" applyFill="0" applyBorder="0" applyAlignment="0" applyProtection="0"/>
  </cellStyleXfs>
  <cellXfs count="428">
    <xf numFmtId="0" fontId="0" fillId="0" borderId="0" xfId="0"/>
    <xf numFmtId="0" fontId="15" fillId="0" borderId="0" xfId="0" applyFont="1"/>
    <xf numFmtId="0" fontId="16" fillId="0" borderId="0" xfId="0" applyFont="1"/>
    <xf numFmtId="0" fontId="0" fillId="0" borderId="0" xfId="0" applyAlignment="1">
      <alignment wrapText="1"/>
    </xf>
    <xf numFmtId="0" fontId="18" fillId="3" borderId="4" xfId="0" applyFont="1" applyFill="1" applyBorder="1" applyAlignment="1">
      <alignment vertical="top"/>
    </xf>
    <xf numFmtId="0" fontId="18" fillId="3" borderId="5" xfId="0" applyFont="1" applyFill="1" applyBorder="1" applyAlignment="1">
      <alignment vertical="top"/>
    </xf>
    <xf numFmtId="0" fontId="18" fillId="0" borderId="0" xfId="0" applyFont="1"/>
    <xf numFmtId="0" fontId="18" fillId="3" borderId="4" xfId="0" applyFont="1" applyFill="1" applyBorder="1" applyAlignment="1">
      <alignment horizontal="center" vertical="top"/>
    </xf>
    <xf numFmtId="0" fontId="18" fillId="3" borderId="4" xfId="0" applyFont="1" applyFill="1" applyBorder="1" applyAlignment="1">
      <alignment horizontal="center"/>
    </xf>
    <xf numFmtId="0" fontId="15" fillId="0" borderId="6" xfId="0" applyFont="1" applyBorder="1" applyAlignment="1">
      <alignment vertical="top" wrapText="1"/>
    </xf>
    <xf numFmtId="0" fontId="0" fillId="0" borderId="0" xfId="0" applyAlignment="1">
      <alignment horizontal="center"/>
    </xf>
    <xf numFmtId="0" fontId="0" fillId="0" borderId="0" xfId="0" applyAlignment="1">
      <alignment vertical="top"/>
    </xf>
    <xf numFmtId="0" fontId="0" fillId="0" borderId="0" xfId="0" applyNumberFormat="1" applyAlignment="1">
      <alignment vertical="top"/>
    </xf>
    <xf numFmtId="0" fontId="15" fillId="0" borderId="12" xfId="0" applyFont="1" applyBorder="1" applyAlignment="1">
      <alignment horizontal="left" vertical="top" wrapText="1"/>
    </xf>
    <xf numFmtId="0" fontId="15" fillId="3" borderId="3" xfId="0" applyFont="1" applyFill="1" applyBorder="1" applyAlignment="1">
      <alignment horizontal="center" vertical="top" wrapText="1"/>
    </xf>
    <xf numFmtId="0" fontId="15" fillId="3" borderId="4" xfId="0" applyFont="1" applyFill="1" applyBorder="1" applyAlignment="1">
      <alignment horizontal="center" vertical="top" wrapText="1"/>
    </xf>
    <xf numFmtId="0" fontId="6" fillId="0" borderId="0" xfId="4" applyFont="1"/>
    <xf numFmtId="0" fontId="11" fillId="0" borderId="0" xfId="4" applyFont="1" applyBorder="1" applyAlignment="1">
      <alignment vertical="top" wrapText="1"/>
    </xf>
    <xf numFmtId="0" fontId="6" fillId="0" borderId="0" xfId="4" applyFont="1" applyAlignment="1"/>
    <xf numFmtId="0" fontId="11" fillId="0" borderId="0" xfId="4" applyFont="1" applyFill="1" applyBorder="1" applyAlignment="1">
      <alignment vertical="top" wrapText="1"/>
    </xf>
    <xf numFmtId="0" fontId="6" fillId="0" borderId="0" xfId="4" applyFont="1" applyFill="1"/>
    <xf numFmtId="0" fontId="11" fillId="0" borderId="0" xfId="4" applyFont="1" applyBorder="1" applyAlignment="1">
      <alignment vertical="top"/>
    </xf>
    <xf numFmtId="0" fontId="11" fillId="0" borderId="0" xfId="4" applyFont="1" applyFill="1" applyBorder="1" applyAlignment="1">
      <alignment vertical="top"/>
    </xf>
    <xf numFmtId="0" fontId="11" fillId="0" borderId="0" xfId="5" applyFont="1" applyBorder="1" applyAlignment="1">
      <alignment vertical="top"/>
    </xf>
    <xf numFmtId="0" fontId="6" fillId="0" borderId="0" xfId="4" applyFont="1" applyAlignment="1">
      <alignment vertical="top"/>
    </xf>
    <xf numFmtId="0" fontId="8" fillId="5" borderId="0" xfId="4" applyFont="1" applyFill="1" applyAlignment="1">
      <alignment horizontal="justify" vertical="top"/>
    </xf>
    <xf numFmtId="0" fontId="6" fillId="6" borderId="0" xfId="4" applyFont="1" applyFill="1" applyAlignment="1">
      <alignment horizontal="justify" vertical="top"/>
    </xf>
    <xf numFmtId="0" fontId="7" fillId="0" borderId="0" xfId="4" applyFont="1" applyAlignment="1">
      <alignment vertical="top" wrapText="1"/>
    </xf>
    <xf numFmtId="0" fontId="6" fillId="0" borderId="0" xfId="4" applyFont="1" applyAlignment="1">
      <alignment vertical="top" wrapText="1"/>
    </xf>
    <xf numFmtId="0" fontId="6" fillId="0" borderId="0" xfId="4" applyFont="1" applyAlignment="1">
      <alignment horizontal="center" vertical="top"/>
    </xf>
    <xf numFmtId="0" fontId="8" fillId="2" borderId="13" xfId="4" applyFont="1" applyFill="1" applyBorder="1" applyAlignment="1">
      <alignment vertical="top" wrapText="1"/>
    </xf>
    <xf numFmtId="164" fontId="10" fillId="0" borderId="0" xfId="2" applyNumberFormat="1" applyFont="1" applyAlignment="1">
      <alignment vertical="top"/>
    </xf>
    <xf numFmtId="164" fontId="10" fillId="0" borderId="0" xfId="2" applyNumberFormat="1" applyFont="1" applyAlignment="1">
      <alignment horizontal="justify" vertical="top"/>
    </xf>
    <xf numFmtId="164" fontId="10" fillId="0" borderId="0" xfId="2" applyNumberFormat="1" applyFont="1" applyFill="1" applyAlignment="1">
      <alignment horizontal="justify" vertical="top"/>
    </xf>
    <xf numFmtId="164" fontId="10" fillId="0" borderId="0" xfId="2" applyNumberFormat="1" applyFont="1" applyFill="1" applyAlignment="1">
      <alignment vertical="top"/>
    </xf>
    <xf numFmtId="0" fontId="6" fillId="0" borderId="0" xfId="4" applyFont="1" applyFill="1" applyAlignment="1">
      <alignment vertical="top"/>
    </xf>
    <xf numFmtId="164" fontId="8" fillId="5" borderId="0" xfId="2" applyNumberFormat="1" applyFont="1" applyFill="1" applyAlignment="1">
      <alignment horizontal="justify" vertical="top"/>
    </xf>
    <xf numFmtId="164" fontId="8" fillId="5" borderId="0" xfId="2" applyNumberFormat="1" applyFont="1" applyFill="1" applyAlignment="1">
      <alignment vertical="top"/>
    </xf>
    <xf numFmtId="164" fontId="6" fillId="6" borderId="0" xfId="2" applyNumberFormat="1" applyFont="1" applyFill="1" applyAlignment="1">
      <alignment vertical="top"/>
    </xf>
    <xf numFmtId="164" fontId="6" fillId="6" borderId="0" xfId="2" applyNumberFormat="1" applyFont="1" applyFill="1" applyAlignment="1">
      <alignment horizontal="justify" vertical="top"/>
    </xf>
    <xf numFmtId="0" fontId="19" fillId="5" borderId="0" xfId="0" applyFont="1" applyFill="1" applyAlignment="1">
      <alignment horizontal="justify"/>
    </xf>
    <xf numFmtId="0" fontId="19" fillId="6" borderId="0" xfId="0" applyFont="1" applyFill="1" applyAlignment="1">
      <alignment horizontal="justify"/>
    </xf>
    <xf numFmtId="164" fontId="10" fillId="7" borderId="0" xfId="2" applyNumberFormat="1" applyFont="1" applyFill="1" applyAlignment="1">
      <alignment vertical="top"/>
    </xf>
    <xf numFmtId="164" fontId="10" fillId="7" borderId="0" xfId="2" applyNumberFormat="1" applyFont="1" applyFill="1" applyAlignment="1">
      <alignment horizontal="justify" vertical="top"/>
    </xf>
    <xf numFmtId="0" fontId="10" fillId="7" borderId="0" xfId="4" applyFont="1" applyFill="1" applyAlignment="1">
      <alignment horizontal="justify" vertical="top"/>
    </xf>
    <xf numFmtId="0" fontId="19" fillId="7" borderId="0" xfId="0" applyFont="1" applyFill="1" applyAlignment="1">
      <alignment horizontal="justify"/>
    </xf>
    <xf numFmtId="0" fontId="18" fillId="0" borderId="13" xfId="0" applyFont="1" applyBorder="1" applyAlignment="1">
      <alignment horizontal="center" wrapText="1"/>
    </xf>
    <xf numFmtId="0" fontId="18" fillId="0" borderId="13" xfId="0" applyFont="1" applyBorder="1" applyAlignment="1">
      <alignment horizontal="center"/>
    </xf>
    <xf numFmtId="0" fontId="18" fillId="0" borderId="16" xfId="0" applyFont="1" applyBorder="1" applyAlignment="1">
      <alignment horizontal="center" wrapText="1"/>
    </xf>
    <xf numFmtId="0" fontId="18" fillId="0" borderId="17" xfId="0" applyFont="1" applyBorder="1" applyAlignment="1">
      <alignment horizontal="center"/>
    </xf>
    <xf numFmtId="0" fontId="18" fillId="0" borderId="18" xfId="0" applyFont="1" applyBorder="1" applyAlignment="1">
      <alignment wrapText="1"/>
    </xf>
    <xf numFmtId="0" fontId="17" fillId="0" borderId="18" xfId="0" applyFont="1" applyBorder="1"/>
    <xf numFmtId="0" fontId="18" fillId="0" borderId="18" xfId="0" applyFont="1" applyBorder="1"/>
    <xf numFmtId="43" fontId="18" fillId="0" borderId="13" xfId="1" applyFont="1" applyBorder="1" applyAlignment="1">
      <alignment horizontal="right" wrapText="1"/>
    </xf>
    <xf numFmtId="0" fontId="18" fillId="3" borderId="21" xfId="0" applyFont="1" applyFill="1" applyBorder="1" applyAlignment="1">
      <alignment horizontal="center" vertical="top"/>
    </xf>
    <xf numFmtId="0" fontId="18" fillId="3" borderId="3" xfId="0" applyFont="1" applyFill="1" applyBorder="1" applyAlignment="1">
      <alignment horizontal="center" vertical="top"/>
    </xf>
    <xf numFmtId="0" fontId="1" fillId="0" borderId="2" xfId="0" applyFont="1" applyFill="1" applyBorder="1" applyAlignment="1">
      <alignment horizontal="center" vertical="center" wrapText="1"/>
    </xf>
    <xf numFmtId="0" fontId="0" fillId="0" borderId="15" xfId="0" applyFont="1" applyBorder="1"/>
    <xf numFmtId="0" fontId="1" fillId="0" borderId="1" xfId="0" applyFont="1" applyFill="1" applyBorder="1" applyAlignment="1">
      <alignment horizontal="center" vertical="center" wrapText="1"/>
    </xf>
    <xf numFmtId="0" fontId="0" fillId="0" borderId="15" xfId="0" applyBorder="1"/>
    <xf numFmtId="0" fontId="0" fillId="0" borderId="22" xfId="0" applyBorder="1"/>
    <xf numFmtId="0" fontId="22" fillId="0" borderId="14" xfId="0" applyFont="1" applyBorder="1" applyAlignment="1">
      <alignment vertical="top"/>
    </xf>
    <xf numFmtId="0" fontId="22" fillId="0" borderId="15" xfId="0" applyFont="1" applyBorder="1" applyAlignment="1">
      <alignment vertical="top"/>
    </xf>
    <xf numFmtId="0" fontId="22" fillId="0" borderId="15" xfId="0" applyFont="1" applyBorder="1" applyAlignment="1">
      <alignment vertical="top" wrapText="1"/>
    </xf>
    <xf numFmtId="0" fontId="23" fillId="0" borderId="0" xfId="0" applyFont="1"/>
    <xf numFmtId="0" fontId="22" fillId="0" borderId="3" xfId="0" applyFont="1" applyBorder="1" applyAlignment="1">
      <alignment vertical="top"/>
    </xf>
    <xf numFmtId="0" fontId="22" fillId="0" borderId="4" xfId="0" applyFont="1" applyBorder="1" applyAlignment="1">
      <alignment vertical="top"/>
    </xf>
    <xf numFmtId="0" fontId="22" fillId="0" borderId="4" xfId="0" applyFont="1" applyBorder="1" applyAlignment="1">
      <alignment vertical="top" wrapText="1"/>
    </xf>
    <xf numFmtId="4" fontId="22" fillId="0" borderId="4" xfId="0" applyNumberFormat="1" applyFont="1" applyBorder="1" applyAlignment="1">
      <alignment vertical="top"/>
    </xf>
    <xf numFmtId="4" fontId="24" fillId="0" borderId="5" xfId="0" applyNumberFormat="1" applyFont="1" applyBorder="1" applyAlignment="1">
      <alignment horizontal="right" vertical="top"/>
    </xf>
    <xf numFmtId="43" fontId="24" fillId="0" borderId="15" xfId="1" applyFont="1" applyBorder="1" applyAlignment="1">
      <alignment vertical="top"/>
    </xf>
    <xf numFmtId="43" fontId="22" fillId="0" borderId="15" xfId="1" applyFont="1" applyBorder="1" applyAlignment="1">
      <alignment vertical="top"/>
    </xf>
    <xf numFmtId="0" fontId="24" fillId="0" borderId="4" xfId="0" applyFont="1" applyBorder="1" applyAlignment="1">
      <alignment horizontal="right" vertical="top" wrapText="1"/>
    </xf>
    <xf numFmtId="4" fontId="24" fillId="0" borderId="4" xfId="0" applyNumberFormat="1" applyFont="1" applyBorder="1" applyAlignment="1">
      <alignment vertical="top"/>
    </xf>
    <xf numFmtId="0" fontId="15" fillId="0" borderId="6" xfId="0" applyFont="1" applyBorder="1" applyAlignment="1">
      <alignment vertical="top" wrapText="1"/>
    </xf>
    <xf numFmtId="0" fontId="15" fillId="0" borderId="6" xfId="0" applyFont="1" applyBorder="1" applyAlignment="1">
      <alignment horizontal="left" vertical="top" wrapText="1"/>
    </xf>
    <xf numFmtId="0" fontId="18" fillId="3" borderId="21" xfId="0" applyFont="1" applyFill="1" applyBorder="1" applyAlignment="1">
      <alignment horizontal="center" vertical="top"/>
    </xf>
    <xf numFmtId="0" fontId="18" fillId="3" borderId="3" xfId="0" applyFont="1" applyFill="1" applyBorder="1" applyAlignment="1">
      <alignment horizontal="center" vertical="top"/>
    </xf>
    <xf numFmtId="0" fontId="25" fillId="8" borderId="13" xfId="0" applyFont="1" applyFill="1" applyBorder="1" applyAlignment="1">
      <alignment vertical="top"/>
    </xf>
    <xf numFmtId="0" fontId="0" fillId="9" borderId="38" xfId="0" applyFill="1" applyBorder="1" applyAlignment="1">
      <alignment vertical="top"/>
    </xf>
    <xf numFmtId="0" fontId="0" fillId="9" borderId="10" xfId="0" applyFill="1" applyBorder="1" applyAlignment="1">
      <alignment vertical="top"/>
    </xf>
    <xf numFmtId="0" fontId="27" fillId="9" borderId="10" xfId="0" applyFont="1" applyFill="1" applyBorder="1" applyAlignment="1">
      <alignment vertical="top"/>
    </xf>
    <xf numFmtId="0" fontId="0" fillId="9" borderId="10" xfId="0" applyFill="1" applyBorder="1"/>
    <xf numFmtId="0" fontId="0" fillId="9" borderId="28" xfId="0" applyFill="1" applyBorder="1" applyAlignment="1">
      <alignment vertical="top" wrapText="1"/>
    </xf>
    <xf numFmtId="0" fontId="0" fillId="10" borderId="38" xfId="0" applyFill="1" applyBorder="1" applyAlignment="1">
      <alignment vertical="top"/>
    </xf>
    <xf numFmtId="0" fontId="0" fillId="10" borderId="10" xfId="0" applyFill="1" applyBorder="1" applyAlignment="1">
      <alignment vertical="top"/>
    </xf>
    <xf numFmtId="0" fontId="26" fillId="10" borderId="10" xfId="0" applyFont="1" applyFill="1" applyBorder="1" applyAlignment="1">
      <alignment vertical="top"/>
    </xf>
    <xf numFmtId="0" fontId="0" fillId="10" borderId="10" xfId="0" applyFill="1" applyBorder="1"/>
    <xf numFmtId="0" fontId="0" fillId="10" borderId="28" xfId="0" applyFill="1" applyBorder="1" applyAlignment="1">
      <alignment vertical="top" wrapText="1"/>
    </xf>
    <xf numFmtId="0" fontId="0" fillId="11" borderId="38" xfId="0" applyFill="1" applyBorder="1" applyAlignment="1">
      <alignment vertical="top"/>
    </xf>
    <xf numFmtId="0" fontId="0" fillId="11" borderId="10" xfId="0" applyFill="1" applyBorder="1" applyAlignment="1">
      <alignment vertical="top"/>
    </xf>
    <xf numFmtId="0" fontId="26" fillId="11" borderId="10" xfId="0" applyFont="1" applyFill="1" applyBorder="1" applyAlignment="1">
      <alignment vertical="top"/>
    </xf>
    <xf numFmtId="0" fontId="0" fillId="11" borderId="10" xfId="0" applyFill="1" applyBorder="1"/>
    <xf numFmtId="0" fontId="0" fillId="11" borderId="28" xfId="0" applyFill="1" applyBorder="1" applyAlignment="1">
      <alignment vertical="top" wrapText="1"/>
    </xf>
    <xf numFmtId="0" fontId="3" fillId="7" borderId="0" xfId="0" applyFont="1" applyFill="1" applyAlignment="1">
      <alignment horizontal="justify"/>
    </xf>
    <xf numFmtId="0" fontId="0" fillId="0" borderId="7" xfId="0" applyBorder="1"/>
    <xf numFmtId="0" fontId="27" fillId="9" borderId="9" xfId="0" applyFont="1" applyFill="1" applyBorder="1" applyAlignment="1">
      <alignment vertical="top"/>
    </xf>
    <xf numFmtId="0" fontId="0" fillId="9" borderId="11" xfId="0" applyFill="1" applyBorder="1" applyAlignment="1">
      <alignment vertical="top"/>
    </xf>
    <xf numFmtId="0" fontId="27" fillId="9" borderId="25" xfId="0" applyFont="1" applyFill="1" applyBorder="1" applyAlignment="1">
      <alignment vertical="top"/>
    </xf>
    <xf numFmtId="0" fontId="0" fillId="9" borderId="26" xfId="0" applyFill="1" applyBorder="1" applyAlignment="1">
      <alignment vertical="top"/>
    </xf>
    <xf numFmtId="0" fontId="26" fillId="10" borderId="9" xfId="0" applyFont="1" applyFill="1" applyBorder="1" applyAlignment="1">
      <alignment vertical="top"/>
    </xf>
    <xf numFmtId="0" fontId="26" fillId="10" borderId="11" xfId="0" applyFont="1" applyFill="1" applyBorder="1" applyAlignment="1">
      <alignment vertical="top"/>
    </xf>
    <xf numFmtId="0" fontId="26" fillId="10" borderId="25" xfId="0" applyFont="1" applyFill="1" applyBorder="1" applyAlignment="1">
      <alignment vertical="top"/>
    </xf>
    <xf numFmtId="0" fontId="26" fillId="10" borderId="26" xfId="0" applyFont="1" applyFill="1" applyBorder="1" applyAlignment="1">
      <alignment vertical="top"/>
    </xf>
    <xf numFmtId="0" fontId="26" fillId="11" borderId="9" xfId="0" applyFont="1" applyFill="1" applyBorder="1" applyAlignment="1">
      <alignment vertical="top"/>
    </xf>
    <xf numFmtId="0" fontId="26" fillId="11" borderId="11" xfId="0" applyFont="1" applyFill="1" applyBorder="1" applyAlignment="1">
      <alignment vertical="top"/>
    </xf>
    <xf numFmtId="0" fontId="26" fillId="11" borderId="25" xfId="0" applyFont="1" applyFill="1" applyBorder="1" applyAlignment="1">
      <alignment vertical="top"/>
    </xf>
    <xf numFmtId="0" fontId="26" fillId="11" borderId="26" xfId="0" applyFont="1" applyFill="1" applyBorder="1" applyAlignment="1">
      <alignment vertical="top"/>
    </xf>
    <xf numFmtId="0" fontId="26" fillId="0" borderId="0" xfId="0" applyFont="1" applyAlignment="1">
      <alignment horizontal="justify"/>
    </xf>
    <xf numFmtId="0" fontId="31" fillId="0" borderId="6" xfId="0" applyFont="1" applyBorder="1" applyAlignment="1">
      <alignment vertical="top" wrapText="1"/>
    </xf>
    <xf numFmtId="0" fontId="0" fillId="9" borderId="0" xfId="0" applyFill="1"/>
    <xf numFmtId="0" fontId="27" fillId="9" borderId="0" xfId="0" applyFont="1" applyFill="1" applyAlignment="1">
      <alignment horizontal="justify"/>
    </xf>
    <xf numFmtId="0" fontId="0" fillId="12" borderId="0" xfId="0" applyFill="1"/>
    <xf numFmtId="0" fontId="27" fillId="12" borderId="0" xfId="0" applyFont="1" applyFill="1" applyAlignment="1">
      <alignment horizontal="justify"/>
    </xf>
    <xf numFmtId="0" fontId="0" fillId="11" borderId="0" xfId="0" applyFill="1"/>
    <xf numFmtId="0" fontId="27" fillId="11" borderId="0" xfId="0" applyFont="1" applyFill="1" applyAlignment="1">
      <alignment horizontal="justify"/>
    </xf>
    <xf numFmtId="0" fontId="0" fillId="13" borderId="0" xfId="0" applyFill="1"/>
    <xf numFmtId="0" fontId="26" fillId="13" borderId="0" xfId="0" applyFont="1" applyFill="1" applyAlignment="1">
      <alignment horizontal="justify"/>
    </xf>
    <xf numFmtId="0" fontId="31" fillId="0" borderId="8" xfId="0" applyFont="1" applyBorder="1" applyAlignment="1">
      <alignment vertical="top" wrapText="1"/>
    </xf>
    <xf numFmtId="0" fontId="31" fillId="0" borderId="5" xfId="0" applyFont="1" applyBorder="1" applyAlignment="1">
      <alignment vertical="top" wrapText="1"/>
    </xf>
    <xf numFmtId="2" fontId="31" fillId="0" borderId="6" xfId="0" applyNumberFormat="1" applyFont="1" applyBorder="1" applyAlignment="1">
      <alignment vertical="top" wrapText="1"/>
    </xf>
    <xf numFmtId="0" fontId="1" fillId="0" borderId="0" xfId="0" applyFont="1" applyFill="1" applyBorder="1" applyAlignment="1">
      <alignment horizontal="center" vertical="center" wrapText="1"/>
    </xf>
    <xf numFmtId="0" fontId="1" fillId="0" borderId="23" xfId="0" applyFont="1" applyFill="1" applyBorder="1" applyAlignment="1">
      <alignment horizontal="center" vertical="center" wrapText="1"/>
    </xf>
    <xf numFmtId="0" fontId="1" fillId="0" borderId="0" xfId="0" quotePrefix="1" applyFont="1" applyFill="1" applyBorder="1" applyAlignment="1">
      <alignment horizontal="center" vertical="center" wrapText="1"/>
    </xf>
    <xf numFmtId="0" fontId="1" fillId="0" borderId="2" xfId="0" quotePrefix="1" applyFont="1" applyFill="1" applyBorder="1" applyAlignment="1">
      <alignment horizontal="center" vertical="center" wrapText="1"/>
    </xf>
    <xf numFmtId="0" fontId="0" fillId="2" borderId="2" xfId="0" applyFill="1" applyBorder="1" applyAlignment="1">
      <alignment horizontal="center"/>
    </xf>
    <xf numFmtId="0" fontId="0" fillId="2" borderId="15" xfId="0" applyFill="1" applyBorder="1" applyAlignment="1">
      <alignment horizontal="center"/>
    </xf>
    <xf numFmtId="0" fontId="0" fillId="0" borderId="7" xfId="0" quotePrefix="1" applyBorder="1"/>
    <xf numFmtId="0" fontId="0" fillId="0" borderId="27" xfId="0" applyBorder="1"/>
    <xf numFmtId="0" fontId="0" fillId="0" borderId="4" xfId="0" applyBorder="1"/>
    <xf numFmtId="0" fontId="22" fillId="0" borderId="15" xfId="0" applyFont="1" applyBorder="1" applyAlignment="1">
      <alignment horizontal="left" vertical="top"/>
    </xf>
    <xf numFmtId="43" fontId="18" fillId="0" borderId="19" xfId="1" applyFont="1" applyBorder="1" applyAlignment="1">
      <alignment horizontal="right" wrapText="1"/>
    </xf>
    <xf numFmtId="43" fontId="17" fillId="0" borderId="18" xfId="1" applyFont="1" applyBorder="1" applyAlignment="1">
      <alignment horizontal="right" wrapText="1"/>
    </xf>
    <xf numFmtId="43" fontId="17" fillId="0" borderId="20" xfId="1" applyFont="1" applyBorder="1" applyAlignment="1">
      <alignment horizontal="right" wrapText="1"/>
    </xf>
    <xf numFmtId="0" fontId="22" fillId="0" borderId="15" xfId="0" quotePrefix="1" applyFont="1" applyBorder="1" applyAlignment="1">
      <alignment vertical="top"/>
    </xf>
    <xf numFmtId="44" fontId="24" fillId="0" borderId="5" xfId="6" applyFont="1" applyBorder="1" applyAlignment="1">
      <alignment horizontal="right" vertical="top"/>
    </xf>
    <xf numFmtId="44" fontId="24" fillId="0" borderId="15" xfId="6" applyFont="1" applyBorder="1" applyAlignment="1">
      <alignment vertical="top"/>
    </xf>
    <xf numFmtId="0" fontId="22" fillId="0" borderId="21" xfId="0" applyFont="1" applyBorder="1" applyAlignment="1">
      <alignment vertical="top"/>
    </xf>
    <xf numFmtId="0" fontId="22" fillId="0" borderId="22" xfId="0" applyFont="1" applyBorder="1" applyAlignment="1">
      <alignment vertical="top"/>
    </xf>
    <xf numFmtId="0" fontId="22" fillId="0" borderId="22" xfId="0" applyFont="1" applyBorder="1" applyAlignment="1">
      <alignment vertical="top" wrapText="1"/>
    </xf>
    <xf numFmtId="0" fontId="22" fillId="0" borderId="4" xfId="0" quotePrefix="1" applyFont="1" applyBorder="1" applyAlignment="1">
      <alignment vertical="top"/>
    </xf>
    <xf numFmtId="0" fontId="22" fillId="0" borderId="22" xfId="0" quotePrefix="1" applyFont="1" applyBorder="1" applyAlignment="1">
      <alignment vertical="top"/>
    </xf>
    <xf numFmtId="43" fontId="22" fillId="0" borderId="22" xfId="1" applyFont="1" applyBorder="1" applyAlignment="1">
      <alignment vertical="top"/>
    </xf>
    <xf numFmtId="0" fontId="18" fillId="0" borderId="16" xfId="0" applyFont="1" applyBorder="1" applyAlignment="1">
      <alignment horizontal="center" vertical="top" wrapText="1"/>
    </xf>
    <xf numFmtId="0" fontId="18" fillId="0" borderId="13" xfId="0" quotePrefix="1" applyFont="1" applyBorder="1" applyAlignment="1">
      <alignment horizontal="center" wrapText="1"/>
    </xf>
    <xf numFmtId="0" fontId="18" fillId="0" borderId="13" xfId="0" applyFont="1" applyBorder="1" applyAlignment="1">
      <alignment horizontal="center" vertical="top" wrapText="1"/>
    </xf>
    <xf numFmtId="49" fontId="15" fillId="0" borderId="6" xfId="0" quotePrefix="1" applyNumberFormat="1" applyFont="1" applyBorder="1" applyAlignment="1">
      <alignment horizontal="left" vertical="top" wrapText="1"/>
    </xf>
    <xf numFmtId="0" fontId="15" fillId="0" borderId="6" xfId="0" applyFont="1" applyBorder="1" applyAlignment="1">
      <alignment vertical="top" wrapText="1"/>
    </xf>
    <xf numFmtId="0" fontId="15" fillId="16" borderId="12" xfId="0" applyFont="1" applyFill="1" applyBorder="1" applyAlignment="1">
      <alignment vertical="top" wrapText="1"/>
    </xf>
    <xf numFmtId="0" fontId="15" fillId="16" borderId="6" xfId="0" applyFont="1" applyFill="1" applyBorder="1" applyAlignment="1">
      <alignment vertical="top" wrapText="1"/>
    </xf>
    <xf numFmtId="0" fontId="15" fillId="16" borderId="7" xfId="0" applyFont="1" applyFill="1" applyBorder="1" applyAlignment="1">
      <alignment vertical="top" wrapText="1"/>
    </xf>
    <xf numFmtId="0" fontId="20" fillId="16" borderId="2" xfId="0" applyFont="1" applyFill="1" applyBorder="1" applyAlignment="1">
      <alignment vertical="top" wrapText="1"/>
    </xf>
    <xf numFmtId="0" fontId="15" fillId="16" borderId="2" xfId="0" applyFont="1" applyFill="1" applyBorder="1" applyAlignment="1">
      <alignment vertical="top" wrapText="1"/>
    </xf>
    <xf numFmtId="0" fontId="15" fillId="16" borderId="1" xfId="0" applyFont="1" applyFill="1" applyBorder="1" applyAlignment="1">
      <alignment vertical="top" wrapText="1"/>
    </xf>
    <xf numFmtId="0" fontId="15" fillId="16" borderId="3" xfId="0" applyFont="1" applyFill="1" applyBorder="1" applyAlignment="1">
      <alignment vertical="top" wrapText="1"/>
    </xf>
    <xf numFmtId="0" fontId="15" fillId="16" borderId="3" xfId="0" applyFont="1" applyFill="1" applyBorder="1" applyAlignment="1">
      <alignment horizontal="center" vertical="top" wrapText="1"/>
    </xf>
    <xf numFmtId="0" fontId="15" fillId="16" borderId="4" xfId="0" applyFont="1" applyFill="1" applyBorder="1" applyAlignment="1">
      <alignment horizontal="center" vertical="top" wrapText="1"/>
    </xf>
    <xf numFmtId="0" fontId="17" fillId="16" borderId="14" xfId="0" applyFont="1" applyFill="1" applyBorder="1" applyAlignment="1">
      <alignment horizontal="center"/>
    </xf>
    <xf numFmtId="0" fontId="17" fillId="16" borderId="15" xfId="0" applyFont="1" applyFill="1" applyBorder="1" applyAlignment="1">
      <alignment horizontal="center"/>
    </xf>
    <xf numFmtId="0" fontId="15" fillId="16" borderId="14" xfId="0" applyFont="1" applyFill="1" applyBorder="1" applyAlignment="1">
      <alignment horizontal="center" vertical="top" wrapText="1"/>
    </xf>
    <xf numFmtId="0" fontId="20" fillId="16" borderId="14" xfId="0" applyFont="1" applyFill="1" applyBorder="1" applyAlignment="1">
      <alignment horizontal="center" vertical="top" wrapText="1"/>
    </xf>
    <xf numFmtId="0" fontId="35" fillId="18" borderId="39" xfId="0" applyFont="1" applyFill="1" applyBorder="1" applyAlignment="1">
      <alignment horizontal="center" vertical="center" wrapText="1"/>
    </xf>
    <xf numFmtId="0" fontId="36" fillId="18" borderId="39" xfId="0" applyFont="1" applyFill="1" applyBorder="1" applyAlignment="1">
      <alignment horizontal="center" vertical="center"/>
    </xf>
    <xf numFmtId="0" fontId="37" fillId="14" borderId="40" xfId="0" applyFont="1" applyFill="1" applyBorder="1" applyAlignment="1">
      <alignment vertical="center" wrapText="1"/>
    </xf>
    <xf numFmtId="0" fontId="37" fillId="14" borderId="41" xfId="0" applyFont="1" applyFill="1" applyBorder="1" applyAlignment="1">
      <alignment vertical="center" wrapText="1"/>
    </xf>
    <xf numFmtId="0" fontId="37" fillId="14" borderId="42" xfId="0" applyFont="1" applyFill="1" applyBorder="1" applyAlignment="1">
      <alignment vertical="center" wrapText="1"/>
    </xf>
    <xf numFmtId="0" fontId="26" fillId="0" borderId="39" xfId="0" applyFont="1" applyFill="1" applyBorder="1" applyAlignment="1">
      <alignment horizontal="center" vertical="center" wrapText="1"/>
    </xf>
    <xf numFmtId="0" fontId="26" fillId="0" borderId="39" xfId="0" applyFont="1" applyFill="1" applyBorder="1" applyAlignment="1">
      <alignment horizontal="justify" vertical="center" wrapText="1"/>
    </xf>
    <xf numFmtId="0" fontId="32" fillId="14" borderId="39" xfId="0" applyFont="1" applyFill="1" applyBorder="1" applyAlignment="1">
      <alignment vertical="center"/>
    </xf>
    <xf numFmtId="0" fontId="26" fillId="0" borderId="39" xfId="0" applyFont="1" applyBorder="1" applyAlignment="1">
      <alignment horizontal="center" vertical="center" wrapText="1"/>
    </xf>
    <xf numFmtId="0" fontId="26" fillId="0" borderId="39" xfId="0" applyFont="1" applyBorder="1" applyAlignment="1">
      <alignment horizontal="justify" vertical="center" wrapText="1"/>
    </xf>
    <xf numFmtId="0" fontId="26" fillId="0" borderId="0" xfId="0" applyFont="1" applyBorder="1" applyAlignment="1">
      <alignment horizontal="center" vertical="center" wrapText="1"/>
    </xf>
    <xf numFmtId="0" fontId="26" fillId="0" borderId="0" xfId="0" applyFont="1" applyBorder="1" applyAlignment="1">
      <alignment horizontal="justify" vertical="center" wrapText="1"/>
    </xf>
    <xf numFmtId="0" fontId="0" fillId="0" borderId="0" xfId="0" applyAlignment="1">
      <alignment vertical="center"/>
    </xf>
    <xf numFmtId="0" fontId="26" fillId="0" borderId="0" xfId="0" applyFont="1" applyAlignment="1">
      <alignment horizontal="center"/>
    </xf>
    <xf numFmtId="0" fontId="26" fillId="0" borderId="8" xfId="0" applyFont="1" applyBorder="1" applyAlignment="1">
      <alignment horizontal="center" vertical="top"/>
    </xf>
    <xf numFmtId="0" fontId="26" fillId="0" borderId="23"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0" xfId="0" applyFont="1" applyAlignment="1">
      <alignment horizontal="center" vertical="center" wrapText="1"/>
    </xf>
    <xf numFmtId="0" fontId="26" fillId="0" borderId="27" xfId="0" applyFont="1" applyBorder="1" applyAlignment="1">
      <alignment horizontal="justify" vertical="center" wrapText="1"/>
    </xf>
    <xf numFmtId="0" fontId="26" fillId="0" borderId="0" xfId="0" applyFont="1" applyAlignment="1">
      <alignment horizontal="justify" vertical="center" wrapText="1"/>
    </xf>
    <xf numFmtId="0" fontId="26" fillId="0" borderId="23" xfId="0" applyFont="1" applyBorder="1" applyAlignment="1">
      <alignment horizontal="justify" vertical="center" wrapText="1"/>
    </xf>
    <xf numFmtId="0" fontId="38" fillId="17" borderId="30" xfId="0" applyFont="1" applyFill="1" applyBorder="1" applyAlignment="1">
      <alignment horizontal="center"/>
    </xf>
    <xf numFmtId="0" fontId="38" fillId="17" borderId="31" xfId="0" applyFont="1" applyFill="1" applyBorder="1" applyAlignment="1">
      <alignment horizontal="center"/>
    </xf>
    <xf numFmtId="0" fontId="38" fillId="17" borderId="32" xfId="0" applyFont="1" applyFill="1" applyBorder="1" applyAlignment="1">
      <alignment horizontal="center"/>
    </xf>
    <xf numFmtId="0" fontId="39" fillId="0" borderId="33" xfId="0" applyFont="1" applyBorder="1" applyAlignment="1">
      <alignment horizontal="center" vertical="center"/>
    </xf>
    <xf numFmtId="0" fontId="39" fillId="0" borderId="0" xfId="0" applyFont="1" applyBorder="1" applyAlignment="1">
      <alignment vertical="center"/>
    </xf>
    <xf numFmtId="0" fontId="39" fillId="0" borderId="34" xfId="0" applyFont="1" applyBorder="1" applyAlignment="1">
      <alignment horizontal="justify"/>
    </xf>
    <xf numFmtId="0" fontId="39" fillId="0" borderId="35" xfId="0" applyFont="1" applyBorder="1" applyAlignment="1">
      <alignment horizontal="center" vertical="center"/>
    </xf>
    <xf numFmtId="0" fontId="39" fillId="0" borderId="36" xfId="0" applyFont="1" applyBorder="1" applyAlignment="1">
      <alignment vertical="center"/>
    </xf>
    <xf numFmtId="0" fontId="39" fillId="0" borderId="37" xfId="0" applyFont="1" applyBorder="1" applyAlignment="1">
      <alignment horizontal="justify"/>
    </xf>
    <xf numFmtId="0" fontId="40" fillId="0" borderId="13" xfId="0" applyFont="1" applyBorder="1" applyAlignment="1">
      <alignment horizontal="center" wrapText="1"/>
    </xf>
    <xf numFmtId="0" fontId="15" fillId="3" borderId="0" xfId="0" applyFont="1" applyFill="1" applyBorder="1" applyAlignment="1">
      <alignment horizontal="center" vertical="top" wrapText="1"/>
    </xf>
    <xf numFmtId="0" fontId="15" fillId="16" borderId="13" xfId="0" applyFont="1" applyFill="1" applyBorder="1" applyAlignment="1">
      <alignment vertical="top" wrapText="1"/>
    </xf>
    <xf numFmtId="0" fontId="15" fillId="16" borderId="45" xfId="0" applyFont="1" applyFill="1" applyBorder="1" applyAlignment="1">
      <alignment vertical="top" wrapText="1"/>
    </xf>
    <xf numFmtId="0" fontId="15" fillId="0" borderId="46" xfId="0" applyFont="1" applyBorder="1" applyAlignment="1">
      <alignment horizontal="center" vertical="top" wrapText="1"/>
    </xf>
    <xf numFmtId="0" fontId="15" fillId="16" borderId="16" xfId="0" applyFont="1" applyFill="1" applyBorder="1" applyAlignment="1">
      <alignment vertical="top" wrapText="1"/>
    </xf>
    <xf numFmtId="0" fontId="15" fillId="16" borderId="13" xfId="0" applyFont="1" applyFill="1" applyBorder="1" applyAlignment="1">
      <alignment horizontal="center" vertical="top" wrapText="1"/>
    </xf>
    <xf numFmtId="0" fontId="15" fillId="16" borderId="19" xfId="0" applyFont="1" applyFill="1" applyBorder="1" applyAlignment="1">
      <alignment horizontal="center" vertical="top" wrapText="1"/>
    </xf>
    <xf numFmtId="0" fontId="15" fillId="3" borderId="18" xfId="0" applyFont="1" applyFill="1" applyBorder="1" applyAlignment="1">
      <alignment horizontal="center" vertical="top" wrapText="1"/>
    </xf>
    <xf numFmtId="0" fontId="15" fillId="3" borderId="20" xfId="0" applyFont="1" applyFill="1" applyBorder="1" applyAlignment="1">
      <alignment horizontal="center" vertical="top" wrapText="1"/>
    </xf>
    <xf numFmtId="0" fontId="15" fillId="16" borderId="29" xfId="0" applyFont="1" applyFill="1" applyBorder="1" applyAlignment="1">
      <alignment vertical="top" wrapText="1"/>
    </xf>
    <xf numFmtId="0" fontId="20" fillId="16" borderId="16" xfId="0" applyFont="1" applyFill="1" applyBorder="1" applyAlignment="1">
      <alignment vertical="top" wrapText="1"/>
    </xf>
    <xf numFmtId="9" fontId="15" fillId="3" borderId="18" xfId="0" applyNumberFormat="1" applyFont="1" applyFill="1" applyBorder="1" applyAlignment="1">
      <alignment horizontal="center" vertical="top" wrapText="1"/>
    </xf>
    <xf numFmtId="0" fontId="15" fillId="3" borderId="23" xfId="0" applyFont="1" applyFill="1" applyBorder="1" applyAlignment="1">
      <alignment horizontal="center" vertical="top" wrapText="1"/>
    </xf>
    <xf numFmtId="0" fontId="15" fillId="3" borderId="23" xfId="0" applyNumberFormat="1" applyFont="1" applyFill="1" applyBorder="1" applyAlignment="1">
      <alignment horizontal="center" vertical="top" wrapText="1"/>
    </xf>
    <xf numFmtId="0" fontId="15" fillId="16" borderId="13" xfId="0" applyFont="1" applyFill="1" applyBorder="1" applyAlignment="1">
      <alignment horizontal="center" vertical="top" wrapText="1"/>
    </xf>
    <xf numFmtId="9" fontId="15" fillId="3" borderId="17" xfId="0" applyNumberFormat="1" applyFont="1" applyFill="1" applyBorder="1" applyAlignment="1">
      <alignment horizontal="center" vertical="top" wrapText="1"/>
    </xf>
    <xf numFmtId="10" fontId="15" fillId="3" borderId="18" xfId="0" applyNumberFormat="1" applyFont="1" applyFill="1" applyBorder="1" applyAlignment="1">
      <alignment horizontal="center" vertical="top" wrapText="1"/>
    </xf>
    <xf numFmtId="165" fontId="18" fillId="0" borderId="13" xfId="6" applyNumberFormat="1" applyFont="1" applyBorder="1" applyAlignment="1">
      <alignment horizontal="right" wrapText="1"/>
    </xf>
    <xf numFmtId="0" fontId="15" fillId="16" borderId="13" xfId="0" applyFont="1" applyFill="1" applyBorder="1" applyAlignment="1">
      <alignment horizontal="center" vertical="top" wrapText="1"/>
    </xf>
    <xf numFmtId="0" fontId="18" fillId="19" borderId="13" xfId="0" applyFont="1" applyFill="1" applyBorder="1" applyAlignment="1">
      <alignment horizontal="center" vertical="top" wrapText="1"/>
    </xf>
    <xf numFmtId="9" fontId="15" fillId="3" borderId="0" xfId="0" applyNumberFormat="1" applyFont="1" applyFill="1" applyBorder="1" applyAlignment="1">
      <alignment horizontal="center" vertical="top" wrapText="1"/>
    </xf>
    <xf numFmtId="0" fontId="15" fillId="0" borderId="46" xfId="0" applyFont="1" applyBorder="1" applyAlignment="1">
      <alignment horizontal="center" vertical="center" wrapText="1"/>
    </xf>
    <xf numFmtId="0" fontId="15" fillId="16" borderId="13" xfId="0" applyFont="1" applyFill="1" applyBorder="1" applyAlignment="1">
      <alignment horizontal="center" vertical="center" wrapText="1"/>
    </xf>
    <xf numFmtId="0" fontId="42" fillId="0" borderId="13" xfId="0" applyFont="1" applyBorder="1" applyAlignment="1">
      <alignment horizontal="center"/>
    </xf>
    <xf numFmtId="0" fontId="22" fillId="0" borderId="13" xfId="0" applyFont="1" applyBorder="1" applyAlignment="1">
      <alignment horizontal="center"/>
    </xf>
    <xf numFmtId="0" fontId="42" fillId="0" borderId="13" xfId="0" applyFont="1" applyFill="1" applyBorder="1" applyAlignment="1">
      <alignment horizontal="center"/>
    </xf>
    <xf numFmtId="165" fontId="18" fillId="0" borderId="50" xfId="6" applyNumberFormat="1" applyFont="1" applyFill="1" applyBorder="1" applyAlignment="1">
      <alignment horizontal="right" wrapText="1"/>
    </xf>
    <xf numFmtId="0" fontId="15" fillId="0" borderId="6" xfId="0" applyFont="1" applyBorder="1" applyAlignment="1">
      <alignment horizontal="left" vertical="top" wrapText="1"/>
    </xf>
    <xf numFmtId="44" fontId="0" fillId="0" borderId="0" xfId="0" applyNumberFormat="1"/>
    <xf numFmtId="0" fontId="15" fillId="0" borderId="13" xfId="0" applyFont="1" applyFill="1" applyBorder="1" applyAlignment="1">
      <alignment vertical="top" wrapText="1"/>
    </xf>
    <xf numFmtId="0" fontId="17" fillId="16" borderId="0" xfId="0" applyFont="1" applyFill="1" applyBorder="1" applyAlignment="1">
      <alignment horizontal="center"/>
    </xf>
    <xf numFmtId="0" fontId="15" fillId="16" borderId="21" xfId="0" applyFont="1" applyFill="1" applyBorder="1" applyAlignment="1">
      <alignment horizontal="center" vertical="top" wrapText="1"/>
    </xf>
    <xf numFmtId="0" fontId="20" fillId="16" borderId="21" xfId="0" applyFont="1" applyFill="1" applyBorder="1" applyAlignment="1">
      <alignment horizontal="center" vertical="top" wrapText="1"/>
    </xf>
    <xf numFmtId="43" fontId="0" fillId="0" borderId="0" xfId="1" applyFont="1"/>
    <xf numFmtId="0" fontId="34" fillId="15" borderId="6" xfId="0" applyFont="1" applyFill="1" applyBorder="1" applyAlignment="1">
      <alignment vertical="top" wrapText="1"/>
    </xf>
    <xf numFmtId="0" fontId="34" fillId="15" borderId="8" xfId="0" applyFont="1" applyFill="1" applyBorder="1" applyAlignment="1">
      <alignment vertical="top" wrapText="1"/>
    </xf>
    <xf numFmtId="0" fontId="34" fillId="15" borderId="5" xfId="0" applyFont="1" applyFill="1" applyBorder="1" applyAlignment="1">
      <alignment vertical="top" wrapText="1"/>
    </xf>
    <xf numFmtId="9" fontId="15" fillId="3" borderId="18" xfId="7" applyFont="1" applyFill="1" applyBorder="1" applyAlignment="1">
      <alignment horizontal="center" vertical="top" wrapText="1"/>
    </xf>
    <xf numFmtId="9" fontId="15" fillId="3" borderId="20" xfId="7" applyFont="1" applyFill="1" applyBorder="1" applyAlignment="1">
      <alignment horizontal="center" vertical="top" wrapText="1"/>
    </xf>
    <xf numFmtId="10" fontId="15" fillId="3" borderId="18" xfId="7" applyNumberFormat="1" applyFont="1" applyFill="1" applyBorder="1" applyAlignment="1">
      <alignment horizontal="center" vertical="top" wrapText="1"/>
    </xf>
    <xf numFmtId="0" fontId="0" fillId="0" borderId="0" xfId="0" applyBorder="1" applyAlignment="1">
      <alignment horizontal="center"/>
    </xf>
    <xf numFmtId="165" fontId="30" fillId="0" borderId="13" xfId="6" applyNumberFormat="1" applyFont="1" applyFill="1" applyBorder="1" applyAlignment="1"/>
    <xf numFmtId="0" fontId="18" fillId="0" borderId="13" xfId="0" applyFont="1" applyBorder="1" applyAlignment="1">
      <alignment wrapText="1"/>
    </xf>
    <xf numFmtId="0" fontId="17" fillId="0" borderId="13" xfId="0" applyFont="1" applyBorder="1"/>
    <xf numFmtId="0" fontId="18" fillId="0" borderId="13" xfId="0" applyFont="1" applyBorder="1"/>
    <xf numFmtId="165" fontId="41" fillId="0" borderId="13" xfId="6" applyNumberFormat="1" applyFont="1" applyBorder="1" applyAlignment="1">
      <alignment horizontal="right" wrapText="1"/>
    </xf>
    <xf numFmtId="9" fontId="15" fillId="3" borderId="13" xfId="0" applyNumberFormat="1" applyFont="1" applyFill="1" applyBorder="1" applyAlignment="1">
      <alignment horizontal="center" vertical="top" wrapText="1"/>
    </xf>
    <xf numFmtId="0" fontId="15" fillId="3" borderId="13" xfId="0" applyFont="1" applyFill="1" applyBorder="1" applyAlignment="1">
      <alignment horizontal="center" vertical="top" wrapText="1"/>
    </xf>
    <xf numFmtId="43" fontId="0" fillId="0" borderId="0" xfId="1" applyFont="1" applyAlignment="1">
      <alignment horizontal="center"/>
    </xf>
    <xf numFmtId="0" fontId="0" fillId="0" borderId="13" xfId="0" applyBorder="1" applyAlignment="1">
      <alignment horizontal="center"/>
    </xf>
    <xf numFmtId="0" fontId="43" fillId="20" borderId="13" xfId="0" applyFont="1" applyFill="1" applyBorder="1" applyAlignment="1"/>
    <xf numFmtId="0" fontId="43" fillId="0" borderId="13" xfId="0" applyFont="1" applyFill="1" applyBorder="1" applyAlignment="1"/>
    <xf numFmtId="165" fontId="0" fillId="0" borderId="0" xfId="0" applyNumberFormat="1"/>
    <xf numFmtId="43" fontId="0" fillId="0" borderId="0" xfId="0" applyNumberFormat="1" applyAlignment="1">
      <alignment horizontal="center"/>
    </xf>
    <xf numFmtId="9" fontId="15" fillId="3" borderId="1" xfId="0" applyNumberFormat="1" applyFont="1" applyFill="1" applyBorder="1" applyAlignment="1">
      <alignment horizontal="center" vertical="top" wrapText="1"/>
    </xf>
    <xf numFmtId="9" fontId="15" fillId="3" borderId="23" xfId="0" applyNumberFormat="1" applyFont="1" applyFill="1" applyBorder="1" applyAlignment="1">
      <alignment horizontal="center" vertical="top" wrapText="1"/>
    </xf>
    <xf numFmtId="0" fontId="34" fillId="15" borderId="2" xfId="0" applyFont="1" applyFill="1" applyBorder="1" applyAlignment="1">
      <alignment vertical="top" wrapText="1"/>
    </xf>
    <xf numFmtId="0" fontId="34" fillId="15" borderId="0" xfId="0" applyFont="1" applyFill="1" applyBorder="1" applyAlignment="1">
      <alignment vertical="top" wrapText="1"/>
    </xf>
    <xf numFmtId="0" fontId="34" fillId="15" borderId="15" xfId="0" applyFont="1" applyFill="1" applyBorder="1" applyAlignment="1">
      <alignment vertical="top" wrapText="1"/>
    </xf>
    <xf numFmtId="0" fontId="15" fillId="16" borderId="29" xfId="0" applyFont="1" applyFill="1" applyBorder="1" applyAlignment="1">
      <alignment horizontal="center" vertical="top" wrapText="1"/>
    </xf>
    <xf numFmtId="0" fontId="34" fillId="15" borderId="1" xfId="0" applyFont="1" applyFill="1" applyBorder="1" applyAlignment="1">
      <alignment vertical="top" wrapText="1"/>
    </xf>
    <xf numFmtId="0" fontId="34" fillId="15" borderId="23" xfId="0" applyFont="1" applyFill="1" applyBorder="1" applyAlignment="1">
      <alignment vertical="top" wrapText="1"/>
    </xf>
    <xf numFmtId="0" fontId="34" fillId="15" borderId="4" xfId="0" applyFont="1" applyFill="1" applyBorder="1" applyAlignment="1">
      <alignment vertical="top" wrapText="1"/>
    </xf>
    <xf numFmtId="4" fontId="0" fillId="0" borderId="0" xfId="0" applyNumberFormat="1" applyAlignment="1">
      <alignment horizontal="center"/>
    </xf>
    <xf numFmtId="0" fontId="15" fillId="16" borderId="43" xfId="0" applyFont="1" applyFill="1" applyBorder="1" applyAlignment="1">
      <alignment vertical="top" wrapText="1"/>
    </xf>
    <xf numFmtId="9" fontId="0" fillId="0" borderId="13" xfId="7" applyFont="1" applyBorder="1" applyAlignment="1">
      <alignment horizontal="center"/>
    </xf>
    <xf numFmtId="9" fontId="15" fillId="3" borderId="13" xfId="7" applyFont="1" applyFill="1" applyBorder="1" applyAlignment="1">
      <alignment horizontal="center" vertical="top" wrapText="1"/>
    </xf>
    <xf numFmtId="0" fontId="15" fillId="0" borderId="13" xfId="0" applyFont="1" applyBorder="1" applyAlignment="1">
      <alignment horizontal="center" wrapText="1"/>
    </xf>
    <xf numFmtId="4" fontId="0" fillId="0" borderId="0" xfId="0" applyNumberFormat="1"/>
    <xf numFmtId="0" fontId="18" fillId="0" borderId="13" xfId="0" applyFont="1" applyFill="1" applyBorder="1" applyAlignment="1">
      <alignment horizontal="center" wrapText="1"/>
    </xf>
    <xf numFmtId="165" fontId="18" fillId="0" borderId="13" xfId="6" applyNumberFormat="1" applyFont="1" applyFill="1" applyBorder="1" applyAlignment="1">
      <alignment horizontal="right" wrapText="1"/>
    </xf>
    <xf numFmtId="0" fontId="0" fillId="0" borderId="0" xfId="0" applyFill="1"/>
    <xf numFmtId="9" fontId="15" fillId="3" borderId="0" xfId="7" applyFont="1" applyFill="1" applyBorder="1" applyAlignment="1">
      <alignment horizontal="center" vertical="top" wrapText="1"/>
    </xf>
    <xf numFmtId="0" fontId="34" fillId="15" borderId="6" xfId="0" applyFont="1" applyFill="1" applyBorder="1" applyAlignment="1">
      <alignment vertical="top" wrapText="1"/>
    </xf>
    <xf numFmtId="0" fontId="34" fillId="15" borderId="8" xfId="0" applyFont="1" applyFill="1" applyBorder="1" applyAlignment="1">
      <alignment vertical="top" wrapText="1"/>
    </xf>
    <xf numFmtId="0" fontId="20" fillId="0" borderId="46" xfId="0" applyFont="1" applyBorder="1" applyAlignment="1">
      <alignment vertical="center" wrapText="1"/>
    </xf>
    <xf numFmtId="0" fontId="20" fillId="0" borderId="47" xfId="0" applyFont="1" applyBorder="1" applyAlignment="1">
      <alignment vertical="center" wrapText="1"/>
    </xf>
    <xf numFmtId="0" fontId="15" fillId="0" borderId="13" xfId="0" applyFont="1" applyBorder="1" applyAlignment="1">
      <alignment vertical="center" wrapText="1"/>
    </xf>
    <xf numFmtId="0" fontId="15" fillId="0" borderId="19" xfId="0" applyFont="1" applyBorder="1" applyAlignment="1">
      <alignment vertical="center" wrapText="1"/>
    </xf>
    <xf numFmtId="0" fontId="15" fillId="0" borderId="13" xfId="0" applyFont="1" applyBorder="1" applyAlignment="1">
      <alignment horizontal="left" vertical="center" wrapText="1"/>
    </xf>
    <xf numFmtId="0" fontId="15" fillId="0" borderId="19" xfId="0" applyFont="1" applyBorder="1" applyAlignment="1">
      <alignment horizontal="left" vertical="center" wrapText="1"/>
    </xf>
    <xf numFmtId="0" fontId="15" fillId="16" borderId="43" xfId="0" applyFont="1" applyFill="1" applyBorder="1" applyAlignment="1">
      <alignment horizontal="left" vertical="center" wrapText="1"/>
    </xf>
    <xf numFmtId="0" fontId="15" fillId="16" borderId="48" xfId="0" applyFont="1" applyFill="1" applyBorder="1" applyAlignment="1">
      <alignment horizontal="left" vertical="center" wrapText="1"/>
    </xf>
    <xf numFmtId="0" fontId="15" fillId="0" borderId="38" xfId="0" applyFont="1" applyBorder="1" applyAlignment="1">
      <alignment horizontal="justify" vertical="center" wrapText="1"/>
    </xf>
    <xf numFmtId="0" fontId="15" fillId="0" borderId="10" xfId="0" applyFont="1" applyBorder="1" applyAlignment="1">
      <alignment horizontal="justify" vertical="center" wrapText="1"/>
    </xf>
    <xf numFmtId="0" fontId="15" fillId="0" borderId="11" xfId="0" applyFont="1" applyBorder="1" applyAlignment="1">
      <alignment horizontal="justify" vertical="center" wrapText="1"/>
    </xf>
    <xf numFmtId="0" fontId="0" fillId="0" borderId="38"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3" fontId="15" fillId="0" borderId="13" xfId="0" applyNumberFormat="1" applyFont="1" applyBorder="1" applyAlignment="1">
      <alignment horizontal="left" vertical="center" wrapText="1"/>
    </xf>
    <xf numFmtId="0" fontId="0" fillId="0" borderId="38" xfId="0" applyBorder="1" applyAlignment="1">
      <alignment horizontal="left"/>
    </xf>
    <xf numFmtId="0" fontId="0" fillId="0" borderId="10" xfId="0" applyBorder="1" applyAlignment="1">
      <alignment horizontal="left"/>
    </xf>
    <xf numFmtId="0" fontId="15" fillId="0" borderId="13" xfId="0" applyFont="1" applyBorder="1" applyAlignment="1">
      <alignment horizontal="justify" vertical="center" wrapText="1"/>
    </xf>
    <xf numFmtId="0" fontId="15" fillId="0" borderId="19" xfId="0" applyFont="1" applyBorder="1" applyAlignment="1">
      <alignment horizontal="justify" vertical="center" wrapText="1"/>
    </xf>
    <xf numFmtId="0" fontId="0" fillId="0" borderId="13" xfId="0" applyBorder="1" applyAlignment="1">
      <alignment horizontal="left" vertical="center" wrapText="1"/>
    </xf>
    <xf numFmtId="0" fontId="0" fillId="0" borderId="19" xfId="0" applyBorder="1" applyAlignment="1">
      <alignment horizontal="left" vertical="center" wrapText="1"/>
    </xf>
    <xf numFmtId="0" fontId="34" fillId="15" borderId="7" xfId="0" applyFont="1" applyFill="1" applyBorder="1" applyAlignment="1">
      <alignment vertical="top" wrapText="1"/>
    </xf>
    <xf numFmtId="0" fontId="34" fillId="15" borderId="27" xfId="0" applyFont="1" applyFill="1" applyBorder="1" applyAlignment="1">
      <alignment vertical="top" wrapText="1"/>
    </xf>
    <xf numFmtId="0" fontId="34" fillId="15" borderId="22" xfId="0" applyFont="1" applyFill="1" applyBorder="1" applyAlignment="1">
      <alignment vertical="top" wrapText="1"/>
    </xf>
    <xf numFmtId="0" fontId="15" fillId="0" borderId="38" xfId="0" applyFont="1" applyBorder="1" applyAlignment="1">
      <alignment horizontal="left" vertical="center" wrapText="1"/>
    </xf>
    <xf numFmtId="0" fontId="15" fillId="0" borderId="10" xfId="0" applyFont="1" applyBorder="1" applyAlignment="1">
      <alignment horizontal="left" vertical="center" wrapText="1"/>
    </xf>
    <xf numFmtId="0" fontId="15" fillId="0" borderId="11" xfId="0" applyFont="1" applyBorder="1" applyAlignment="1">
      <alignment horizontal="left" vertical="center" wrapText="1"/>
    </xf>
    <xf numFmtId="0" fontId="15" fillId="0" borderId="13" xfId="0" applyFont="1" applyBorder="1" applyAlignment="1">
      <alignment horizontal="justify" vertical="top" wrapText="1"/>
    </xf>
    <xf numFmtId="0" fontId="15" fillId="0" borderId="19" xfId="0" applyFont="1" applyBorder="1" applyAlignment="1">
      <alignment horizontal="justify" vertical="top" wrapText="1"/>
    </xf>
    <xf numFmtId="0" fontId="15" fillId="0" borderId="38" xfId="0" applyFont="1" applyBorder="1" applyAlignment="1">
      <alignment vertical="center" wrapText="1"/>
    </xf>
    <xf numFmtId="0" fontId="15" fillId="0" borderId="10" xfId="0" applyFont="1" applyBorder="1" applyAlignment="1">
      <alignment vertical="center" wrapText="1"/>
    </xf>
    <xf numFmtId="0" fontId="15" fillId="0" borderId="11" xfId="0" applyFont="1" applyBorder="1" applyAlignment="1">
      <alignment vertical="center" wrapText="1"/>
    </xf>
    <xf numFmtId="0" fontId="15" fillId="0" borderId="13" xfId="0" applyFont="1" applyBorder="1" applyAlignment="1">
      <alignment horizontal="left" vertical="top" wrapText="1"/>
    </xf>
    <xf numFmtId="0" fontId="15" fillId="0" borderId="19" xfId="0" applyFont="1" applyBorder="1" applyAlignment="1">
      <alignment horizontal="left" vertical="top" wrapText="1"/>
    </xf>
    <xf numFmtId="0" fontId="0" fillId="0" borderId="13" xfId="0" applyBorder="1" applyAlignment="1">
      <alignment horizontal="left" vertical="top" wrapText="1"/>
    </xf>
    <xf numFmtId="0" fontId="0" fillId="0" borderId="19" xfId="0" applyBorder="1" applyAlignment="1">
      <alignment horizontal="left" vertical="top" wrapText="1"/>
    </xf>
    <xf numFmtId="0" fontId="20" fillId="0" borderId="46" xfId="0" applyFont="1" applyBorder="1" applyAlignment="1">
      <alignment vertical="top" wrapText="1"/>
    </xf>
    <xf numFmtId="0" fontId="20" fillId="0" borderId="47" xfId="0" applyFont="1" applyBorder="1" applyAlignment="1">
      <alignment vertical="top" wrapText="1"/>
    </xf>
    <xf numFmtId="0" fontId="15" fillId="0" borderId="13" xfId="0" applyFont="1" applyBorder="1" applyAlignment="1">
      <alignment vertical="top" wrapText="1"/>
    </xf>
    <xf numFmtId="0" fontId="15" fillId="0" borderId="19" xfId="0" applyFont="1" applyBorder="1" applyAlignment="1">
      <alignment vertical="top" wrapText="1"/>
    </xf>
    <xf numFmtId="0" fontId="0" fillId="0" borderId="38"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15" fillId="16" borderId="43" xfId="0" applyFont="1" applyFill="1" applyBorder="1" applyAlignment="1">
      <alignment horizontal="center" vertical="center" wrapText="1"/>
    </xf>
    <xf numFmtId="0" fontId="15" fillId="16" borderId="48" xfId="0" applyFont="1" applyFill="1" applyBorder="1" applyAlignment="1">
      <alignment horizontal="center" vertical="center" wrapText="1"/>
    </xf>
    <xf numFmtId="0" fontId="15" fillId="16" borderId="49" xfId="0" applyFont="1" applyFill="1" applyBorder="1" applyAlignment="1">
      <alignment horizontal="center" vertical="center" wrapText="1"/>
    </xf>
    <xf numFmtId="0" fontId="15" fillId="16" borderId="29" xfId="0" applyFont="1" applyFill="1" applyBorder="1" applyAlignment="1">
      <alignment horizontal="center" vertical="top" wrapText="1"/>
    </xf>
    <xf numFmtId="0" fontId="15" fillId="16" borderId="50" xfId="0" applyFont="1" applyFill="1" applyBorder="1" applyAlignment="1">
      <alignment horizontal="center" vertical="top" wrapText="1"/>
    </xf>
    <xf numFmtId="0" fontId="15" fillId="16" borderId="24" xfId="0" applyFont="1" applyFill="1" applyBorder="1" applyAlignment="1">
      <alignment horizontal="center" vertical="top" wrapText="1"/>
    </xf>
    <xf numFmtId="0" fontId="15" fillId="0" borderId="13" xfId="0" applyFont="1" applyBorder="1" applyAlignment="1">
      <alignment horizontal="justify" vertical="top"/>
    </xf>
    <xf numFmtId="0" fontId="15" fillId="0" borderId="19" xfId="0" applyFont="1" applyBorder="1" applyAlignment="1">
      <alignment horizontal="justify" vertical="top"/>
    </xf>
    <xf numFmtId="0" fontId="0" fillId="0" borderId="29" xfId="0" applyBorder="1" applyAlignment="1">
      <alignment horizontal="left"/>
    </xf>
    <xf numFmtId="0" fontId="0" fillId="0" borderId="44" xfId="0" applyBorder="1" applyAlignment="1">
      <alignment horizontal="left"/>
    </xf>
    <xf numFmtId="0" fontId="34" fillId="15" borderId="2" xfId="0" applyFont="1" applyFill="1" applyBorder="1" applyAlignment="1">
      <alignment vertical="top" wrapText="1"/>
    </xf>
    <xf numFmtId="0" fontId="34" fillId="15" borderId="0" xfId="0" applyFont="1" applyFill="1" applyBorder="1" applyAlignment="1">
      <alignment vertical="top" wrapText="1"/>
    </xf>
    <xf numFmtId="0" fontId="34" fillId="15" borderId="15" xfId="0" applyFont="1" applyFill="1" applyBorder="1" applyAlignment="1">
      <alignment vertical="top" wrapText="1"/>
    </xf>
    <xf numFmtId="0" fontId="33" fillId="0" borderId="0" xfId="0" applyFont="1" applyAlignment="1">
      <alignment horizontal="center" wrapText="1"/>
    </xf>
    <xf numFmtId="0" fontId="34" fillId="15" borderId="5" xfId="0" applyFont="1" applyFill="1" applyBorder="1" applyAlignment="1">
      <alignment vertical="top" wrapText="1"/>
    </xf>
    <xf numFmtId="0" fontId="15" fillId="0" borderId="6" xfId="0" applyFont="1" applyBorder="1" applyAlignment="1">
      <alignment vertical="top" wrapText="1"/>
    </xf>
    <xf numFmtId="0" fontId="15" fillId="0" borderId="8" xfId="0" applyFont="1" applyBorder="1" applyAlignment="1">
      <alignment vertical="top" wrapText="1"/>
    </xf>
    <xf numFmtId="0" fontId="15" fillId="0" borderId="5" xfId="0" applyFont="1" applyBorder="1" applyAlignment="1">
      <alignment vertical="top" wrapText="1"/>
    </xf>
    <xf numFmtId="0" fontId="20" fillId="0" borderId="6" xfId="0" applyFont="1" applyBorder="1" applyAlignment="1">
      <alignment vertical="top" wrapText="1"/>
    </xf>
    <xf numFmtId="0" fontId="20" fillId="0" borderId="8" xfId="0" applyFont="1" applyBorder="1" applyAlignment="1">
      <alignment vertical="top" wrapText="1"/>
    </xf>
    <xf numFmtId="0" fontId="20" fillId="0" borderId="5" xfId="0" applyFont="1" applyBorder="1" applyAlignment="1">
      <alignment vertical="top" wrapText="1"/>
    </xf>
    <xf numFmtId="0" fontId="15" fillId="0" borderId="6" xfId="0" applyFont="1" applyBorder="1" applyAlignment="1">
      <alignment horizontal="justify" vertical="top"/>
    </xf>
    <xf numFmtId="0" fontId="15" fillId="0" borderId="8" xfId="0" applyFont="1" applyBorder="1" applyAlignment="1">
      <alignment horizontal="justify" vertical="top"/>
    </xf>
    <xf numFmtId="0" fontId="15" fillId="0" borderId="5" xfId="0" applyFont="1" applyBorder="1" applyAlignment="1">
      <alignment horizontal="justify" vertical="top"/>
    </xf>
    <xf numFmtId="0" fontId="15" fillId="16" borderId="33" xfId="0" applyFont="1" applyFill="1" applyBorder="1" applyAlignment="1">
      <alignment horizontal="center" vertical="top" wrapText="1"/>
    </xf>
    <xf numFmtId="3" fontId="15" fillId="0" borderId="13" xfId="6" applyNumberFormat="1" applyFont="1" applyBorder="1" applyAlignment="1">
      <alignment horizontal="left" vertical="top" wrapText="1"/>
    </xf>
    <xf numFmtId="3" fontId="15" fillId="0" borderId="19" xfId="6" applyNumberFormat="1" applyFont="1" applyBorder="1" applyAlignment="1">
      <alignment horizontal="left" vertical="top" wrapText="1"/>
    </xf>
    <xf numFmtId="0" fontId="15" fillId="0" borderId="30" xfId="6" applyNumberFormat="1" applyFont="1" applyBorder="1" applyAlignment="1">
      <alignment horizontal="left" vertical="center" wrapText="1"/>
    </xf>
    <xf numFmtId="0" fontId="15" fillId="0" borderId="31" xfId="6" applyNumberFormat="1" applyFont="1" applyBorder="1" applyAlignment="1">
      <alignment horizontal="left" vertical="center" wrapText="1"/>
    </xf>
    <xf numFmtId="0" fontId="15" fillId="0" borderId="51" xfId="6" applyNumberFormat="1" applyFont="1" applyBorder="1" applyAlignment="1">
      <alignment horizontal="left" vertical="center" wrapText="1"/>
    </xf>
    <xf numFmtId="0" fontId="15" fillId="0" borderId="38" xfId="6" applyNumberFormat="1" applyFont="1" applyBorder="1" applyAlignment="1">
      <alignment vertical="center" wrapText="1"/>
    </xf>
    <xf numFmtId="0" fontId="15" fillId="0" borderId="10" xfId="6" applyNumberFormat="1" applyFont="1" applyBorder="1" applyAlignment="1">
      <alignment vertical="center" wrapText="1"/>
    </xf>
    <xf numFmtId="0" fontId="15" fillId="0" borderId="11" xfId="6" applyNumberFormat="1" applyFont="1" applyBorder="1" applyAlignment="1">
      <alignment vertical="center" wrapText="1"/>
    </xf>
    <xf numFmtId="0" fontId="15" fillId="0" borderId="38" xfId="6" applyNumberFormat="1" applyFont="1" applyBorder="1" applyAlignment="1">
      <alignment horizontal="left" vertical="top" wrapText="1"/>
    </xf>
    <xf numFmtId="0" fontId="15" fillId="0" borderId="10" xfId="6" applyNumberFormat="1" applyFont="1" applyBorder="1" applyAlignment="1">
      <alignment horizontal="left" vertical="top" wrapText="1"/>
    </xf>
    <xf numFmtId="0" fontId="15" fillId="0" borderId="11" xfId="6" applyNumberFormat="1" applyFont="1" applyBorder="1" applyAlignment="1">
      <alignment horizontal="left" vertical="top" wrapText="1"/>
    </xf>
    <xf numFmtId="0" fontId="15" fillId="0" borderId="6" xfId="6" applyNumberFormat="1" applyFont="1" applyBorder="1" applyAlignment="1">
      <alignment horizontal="left" vertical="top" wrapText="1"/>
    </xf>
    <xf numFmtId="0" fontId="15" fillId="0" borderId="8" xfId="6" applyNumberFormat="1" applyFont="1" applyBorder="1" applyAlignment="1">
      <alignment horizontal="left" vertical="top" wrapText="1"/>
    </xf>
    <xf numFmtId="0" fontId="15" fillId="0" borderId="5" xfId="6" applyNumberFormat="1" applyFont="1" applyBorder="1" applyAlignment="1">
      <alignment horizontal="left" vertical="top" wrapText="1"/>
    </xf>
    <xf numFmtId="0" fontId="15" fillId="0" borderId="35" xfId="6" applyNumberFormat="1" applyFont="1" applyBorder="1" applyAlignment="1">
      <alignment horizontal="left" vertical="top" wrapText="1"/>
    </xf>
    <xf numFmtId="0" fontId="15" fillId="0" borderId="36" xfId="6" applyNumberFormat="1" applyFont="1" applyBorder="1" applyAlignment="1">
      <alignment horizontal="left" vertical="top" wrapText="1"/>
    </xf>
    <xf numFmtId="0" fontId="15" fillId="0" borderId="52" xfId="6" applyNumberFormat="1" applyFont="1" applyBorder="1" applyAlignment="1">
      <alignment horizontal="left" vertical="top" wrapText="1"/>
    </xf>
    <xf numFmtId="0" fontId="20" fillId="19" borderId="46" xfId="0" applyFont="1" applyFill="1" applyBorder="1" applyAlignment="1">
      <alignment vertical="top" wrapText="1"/>
    </xf>
    <xf numFmtId="0" fontId="20" fillId="19" borderId="47" xfId="0" applyFont="1" applyFill="1" applyBorder="1" applyAlignment="1">
      <alignment vertical="top" wrapText="1"/>
    </xf>
    <xf numFmtId="0" fontId="15" fillId="0" borderId="38" xfId="0" applyFont="1" applyBorder="1" applyAlignment="1">
      <alignment horizontal="left" vertical="top" wrapText="1"/>
    </xf>
    <xf numFmtId="0" fontId="15" fillId="0" borderId="10" xfId="0" applyFont="1" applyBorder="1" applyAlignment="1">
      <alignment horizontal="left" vertical="top" wrapText="1"/>
    </xf>
    <xf numFmtId="0" fontId="15" fillId="0" borderId="11" xfId="0" applyFont="1" applyBorder="1" applyAlignment="1">
      <alignment horizontal="left" vertical="top" wrapText="1"/>
    </xf>
    <xf numFmtId="0" fontId="15" fillId="16" borderId="49" xfId="0" applyFont="1" applyFill="1" applyBorder="1" applyAlignment="1">
      <alignment horizontal="left" vertical="center" wrapText="1"/>
    </xf>
    <xf numFmtId="0" fontId="15" fillId="0" borderId="10" xfId="0" applyFont="1" applyBorder="1" applyAlignment="1">
      <alignment horizontal="left" vertical="top"/>
    </xf>
    <xf numFmtId="0" fontId="15" fillId="0" borderId="11" xfId="0" applyFont="1" applyBorder="1" applyAlignment="1">
      <alignment horizontal="left" vertical="top"/>
    </xf>
    <xf numFmtId="0" fontId="15" fillId="0" borderId="2" xfId="0" applyFont="1" applyBorder="1" applyAlignment="1">
      <alignment horizontal="justify" vertical="top" wrapText="1"/>
    </xf>
    <xf numFmtId="0" fontId="15" fillId="0" borderId="0" xfId="0" applyFont="1" applyBorder="1" applyAlignment="1">
      <alignment horizontal="justify" vertical="top" wrapText="1"/>
    </xf>
    <xf numFmtId="0" fontId="15" fillId="0" borderId="15" xfId="0" applyFont="1" applyBorder="1" applyAlignment="1">
      <alignment horizontal="justify" vertical="top" wrapText="1"/>
    </xf>
    <xf numFmtId="0" fontId="15" fillId="0" borderId="6" xfId="0" applyFont="1" applyBorder="1" applyAlignment="1">
      <alignment horizontal="left" vertical="top" wrapText="1"/>
    </xf>
    <xf numFmtId="0" fontId="15" fillId="0" borderId="8" xfId="0" applyFont="1" applyBorder="1" applyAlignment="1">
      <alignment horizontal="left" vertical="top" wrapText="1"/>
    </xf>
    <xf numFmtId="0" fontId="15" fillId="0" borderId="5" xfId="0" applyFont="1" applyBorder="1" applyAlignment="1">
      <alignment horizontal="left" vertical="top" wrapText="1"/>
    </xf>
    <xf numFmtId="0" fontId="15" fillId="0" borderId="7" xfId="0" applyFont="1" applyBorder="1" applyAlignment="1">
      <alignment horizontal="justify" vertical="top" wrapText="1"/>
    </xf>
    <xf numFmtId="0" fontId="15" fillId="0" borderId="27" xfId="0" applyFont="1" applyBorder="1" applyAlignment="1">
      <alignment horizontal="justify" vertical="top" wrapText="1"/>
    </xf>
    <xf numFmtId="0" fontId="15" fillId="0" borderId="22" xfId="0" applyFont="1" applyBorder="1" applyAlignment="1">
      <alignment horizontal="justify" vertical="top" wrapText="1"/>
    </xf>
    <xf numFmtId="0" fontId="0" fillId="0" borderId="1" xfId="0" applyBorder="1" applyAlignment="1">
      <alignment horizontal="left" vertical="top" wrapText="1"/>
    </xf>
    <xf numFmtId="0" fontId="0" fillId="0" borderId="23" xfId="0" applyBorder="1" applyAlignment="1">
      <alignment horizontal="left" vertical="top" wrapText="1"/>
    </xf>
    <xf numFmtId="0" fontId="0" fillId="0" borderId="4" xfId="0" applyBorder="1" applyAlignment="1">
      <alignment horizontal="left" vertical="top" wrapText="1"/>
    </xf>
    <xf numFmtId="0" fontId="37" fillId="14" borderId="40" xfId="0" applyFont="1" applyFill="1" applyBorder="1" applyAlignment="1">
      <alignment horizontal="left" vertical="center" wrapText="1"/>
    </xf>
    <xf numFmtId="0" fontId="37" fillId="14" borderId="42" xfId="0" applyFont="1" applyFill="1" applyBorder="1" applyAlignment="1">
      <alignment horizontal="left" vertical="center" wrapText="1"/>
    </xf>
    <xf numFmtId="0" fontId="26" fillId="0" borderId="0" xfId="0" applyFont="1" applyAlignment="1">
      <alignment horizontal="center" vertical="center" wrapText="1"/>
    </xf>
    <xf numFmtId="0" fontId="26" fillId="0" borderId="0" xfId="0" applyFont="1" applyAlignment="1">
      <alignment horizontal="justify" vertical="center" wrapText="1"/>
    </xf>
    <xf numFmtId="0" fontId="29" fillId="8" borderId="38" xfId="0" applyFont="1" applyFill="1" applyBorder="1" applyAlignment="1">
      <alignment horizontal="center"/>
    </xf>
    <xf numFmtId="0" fontId="29" fillId="8" borderId="10" xfId="0" applyFont="1" applyFill="1" applyBorder="1" applyAlignment="1">
      <alignment horizontal="center"/>
    </xf>
    <xf numFmtId="0" fontId="29" fillId="8" borderId="28" xfId="0" applyFont="1" applyFill="1" applyBorder="1" applyAlignment="1">
      <alignment horizontal="center"/>
    </xf>
    <xf numFmtId="0" fontId="29" fillId="8" borderId="36" xfId="0" applyFont="1" applyFill="1" applyBorder="1" applyAlignment="1">
      <alignment horizontal="center" vertical="center"/>
    </xf>
    <xf numFmtId="0" fontId="8" fillId="2" borderId="38" xfId="4" applyFont="1" applyFill="1" applyBorder="1" applyAlignment="1">
      <alignment horizontal="center" vertical="top"/>
    </xf>
    <xf numFmtId="0" fontId="8" fillId="2" borderId="28" xfId="4" applyFont="1" applyFill="1" applyBorder="1" applyAlignment="1">
      <alignment horizontal="center" vertical="top"/>
    </xf>
    <xf numFmtId="0" fontId="8" fillId="2" borderId="29" xfId="4" applyFont="1" applyFill="1" applyBorder="1" applyAlignment="1">
      <alignment horizontal="center" vertical="top"/>
    </xf>
    <xf numFmtId="0" fontId="8" fillId="2" borderId="24" xfId="4" applyFont="1" applyFill="1" applyBorder="1" applyAlignment="1">
      <alignment horizontal="center" vertical="top"/>
    </xf>
    <xf numFmtId="0" fontId="5" fillId="2" borderId="13" xfId="4" applyFont="1" applyFill="1" applyBorder="1" applyAlignment="1">
      <alignment horizontal="center"/>
    </xf>
    <xf numFmtId="0" fontId="7" fillId="0" borderId="30" xfId="4" applyFont="1" applyBorder="1" applyAlignment="1">
      <alignment wrapText="1"/>
    </xf>
    <xf numFmtId="0" fontId="7" fillId="0" borderId="31" xfId="4" applyFont="1" applyBorder="1" applyAlignment="1">
      <alignment wrapText="1"/>
    </xf>
    <xf numFmtId="0" fontId="6" fillId="0" borderId="31" xfId="4" applyFont="1" applyBorder="1" applyAlignment="1">
      <alignment wrapText="1"/>
    </xf>
    <xf numFmtId="0" fontId="6" fillId="0" borderId="32" xfId="4" applyFont="1" applyBorder="1" applyAlignment="1">
      <alignment wrapText="1"/>
    </xf>
    <xf numFmtId="0" fontId="7" fillId="0" borderId="33" xfId="4" applyFont="1" applyBorder="1" applyAlignment="1">
      <alignment wrapText="1"/>
    </xf>
    <xf numFmtId="0" fontId="7" fillId="0" borderId="0" xfId="4" applyFont="1" applyBorder="1" applyAlignment="1">
      <alignment wrapText="1"/>
    </xf>
    <xf numFmtId="0" fontId="6" fillId="0" borderId="0" xfId="4" applyFont="1" applyBorder="1" applyAlignment="1">
      <alignment wrapText="1"/>
    </xf>
    <xf numFmtId="0" fontId="6" fillId="0" borderId="34" xfId="4" applyFont="1" applyBorder="1" applyAlignment="1">
      <alignment wrapText="1"/>
    </xf>
    <xf numFmtId="0" fontId="7" fillId="0" borderId="34" xfId="4" applyFont="1" applyBorder="1" applyAlignment="1">
      <alignment wrapText="1"/>
    </xf>
    <xf numFmtId="0" fontId="7" fillId="0" borderId="35" xfId="4" applyFont="1" applyBorder="1" applyAlignment="1">
      <alignment wrapText="1"/>
    </xf>
    <xf numFmtId="0" fontId="7" fillId="0" borderId="36" xfId="4" applyFont="1" applyBorder="1" applyAlignment="1">
      <alignment wrapText="1"/>
    </xf>
    <xf numFmtId="0" fontId="6" fillId="0" borderId="36" xfId="4" applyFont="1" applyBorder="1" applyAlignment="1">
      <alignment wrapText="1"/>
    </xf>
    <xf numFmtId="0" fontId="6" fillId="0" borderId="37" xfId="4" applyFont="1" applyBorder="1" applyAlignment="1">
      <alignment wrapText="1"/>
    </xf>
    <xf numFmtId="0" fontId="7" fillId="5" borderId="13" xfId="4" applyFont="1" applyFill="1" applyBorder="1" applyAlignment="1">
      <alignment horizontal="center" vertical="top"/>
    </xf>
    <xf numFmtId="0" fontId="7" fillId="6" borderId="13" xfId="4" applyFont="1" applyFill="1" applyBorder="1" applyAlignment="1">
      <alignment horizontal="center" vertical="top"/>
    </xf>
    <xf numFmtId="0" fontId="14" fillId="4" borderId="6" xfId="0" applyFont="1" applyFill="1" applyBorder="1" applyAlignment="1">
      <alignment horizontal="center"/>
    </xf>
    <xf numFmtId="0" fontId="14" fillId="4" borderId="8" xfId="0" applyFont="1" applyFill="1" applyBorder="1" applyAlignment="1">
      <alignment horizontal="center"/>
    </xf>
    <xf numFmtId="0" fontId="14" fillId="4" borderId="5" xfId="0" applyFont="1" applyFill="1" applyBorder="1" applyAlignment="1">
      <alignment horizontal="center"/>
    </xf>
    <xf numFmtId="0" fontId="22" fillId="0" borderId="2" xfId="0" applyFont="1" applyBorder="1" applyAlignment="1">
      <alignment vertical="top"/>
    </xf>
    <xf numFmtId="0" fontId="22" fillId="0" borderId="0" xfId="0" applyFont="1" applyBorder="1" applyAlignment="1">
      <alignment vertical="top"/>
    </xf>
    <xf numFmtId="0" fontId="22" fillId="0" borderId="15" xfId="0" applyFont="1" applyBorder="1" applyAlignment="1">
      <alignment vertical="top"/>
    </xf>
    <xf numFmtId="0" fontId="22" fillId="0" borderId="1" xfId="0" applyFont="1" applyBorder="1" applyAlignment="1">
      <alignment vertical="top"/>
    </xf>
    <xf numFmtId="0" fontId="22" fillId="0" borderId="23" xfId="0" applyFont="1" applyBorder="1" applyAlignment="1">
      <alignment vertical="top"/>
    </xf>
    <xf numFmtId="0" fontId="22" fillId="0" borderId="4" xfId="0" applyFont="1" applyBorder="1" applyAlignment="1">
      <alignment vertical="top"/>
    </xf>
    <xf numFmtId="0" fontId="18" fillId="3" borderId="7" xfId="0" applyFont="1" applyFill="1" applyBorder="1" applyAlignment="1">
      <alignment horizontal="center" vertical="top"/>
    </xf>
    <xf numFmtId="0" fontId="18" fillId="3" borderId="27" xfId="0" applyFont="1" applyFill="1" applyBorder="1" applyAlignment="1">
      <alignment horizontal="center" vertical="top"/>
    </xf>
    <xf numFmtId="0" fontId="18" fillId="3" borderId="22" xfId="0" applyFont="1" applyFill="1" applyBorder="1" applyAlignment="1">
      <alignment horizontal="center" vertical="top"/>
    </xf>
    <xf numFmtId="0" fontId="18" fillId="3" borderId="1" xfId="0" applyFont="1" applyFill="1" applyBorder="1" applyAlignment="1">
      <alignment horizontal="center" vertical="top"/>
    </xf>
    <xf numFmtId="0" fontId="18" fillId="3" borderId="23" xfId="0" applyFont="1" applyFill="1" applyBorder="1" applyAlignment="1">
      <alignment horizontal="center" vertical="top"/>
    </xf>
    <xf numFmtId="0" fontId="18" fillId="3" borderId="4" xfId="0" applyFont="1" applyFill="1" applyBorder="1" applyAlignment="1">
      <alignment horizontal="center" vertical="top"/>
    </xf>
    <xf numFmtId="0" fontId="22" fillId="0" borderId="7" xfId="0" applyFont="1" applyBorder="1" applyAlignment="1">
      <alignment vertical="top"/>
    </xf>
    <xf numFmtId="0" fontId="22" fillId="0" borderId="27" xfId="0" applyFont="1" applyBorder="1" applyAlignment="1">
      <alignment vertical="top"/>
    </xf>
    <xf numFmtId="0" fontId="22" fillId="0" borderId="22" xfId="0" applyFont="1" applyBorder="1" applyAlignment="1">
      <alignment vertical="top"/>
    </xf>
    <xf numFmtId="0" fontId="18" fillId="2" borderId="6" xfId="0" applyFont="1" applyFill="1" applyBorder="1" applyAlignment="1">
      <alignment vertical="top"/>
    </xf>
    <xf numFmtId="0" fontId="18" fillId="2" borderId="8" xfId="0" applyFont="1" applyFill="1" applyBorder="1" applyAlignment="1">
      <alignment vertical="top"/>
    </xf>
    <xf numFmtId="0" fontId="18" fillId="2" borderId="5" xfId="0" applyFont="1" applyFill="1" applyBorder="1" applyAlignment="1">
      <alignment vertical="top"/>
    </xf>
    <xf numFmtId="0" fontId="18" fillId="3" borderId="21" xfId="0" applyFont="1" applyFill="1" applyBorder="1" applyAlignment="1">
      <alignment horizontal="center" vertical="top"/>
    </xf>
    <xf numFmtId="0" fontId="18" fillId="3" borderId="3" xfId="0" applyFont="1" applyFill="1" applyBorder="1" applyAlignment="1">
      <alignment horizontal="center" vertical="top"/>
    </xf>
    <xf numFmtId="0" fontId="18" fillId="3" borderId="6" xfId="0" applyFont="1" applyFill="1" applyBorder="1" applyAlignment="1">
      <alignment horizontal="center" vertical="top" wrapText="1"/>
    </xf>
    <xf numFmtId="0" fontId="18" fillId="3" borderId="8" xfId="0" applyFont="1" applyFill="1" applyBorder="1" applyAlignment="1">
      <alignment horizontal="center" vertical="top" wrapText="1"/>
    </xf>
    <xf numFmtId="0" fontId="18" fillId="3" borderId="5" xfId="0" applyFont="1" applyFill="1" applyBorder="1" applyAlignment="1">
      <alignment horizontal="center" vertical="top" wrapText="1"/>
    </xf>
    <xf numFmtId="0" fontId="18" fillId="3" borderId="6" xfId="0" applyFont="1" applyFill="1" applyBorder="1" applyAlignment="1">
      <alignment horizontal="center" vertical="top"/>
    </xf>
    <xf numFmtId="0" fontId="18" fillId="3" borderId="5" xfId="0" applyFont="1" applyFill="1" applyBorder="1" applyAlignment="1">
      <alignment horizontal="center" vertical="top"/>
    </xf>
  </cellXfs>
  <cellStyles count="8">
    <cellStyle name="Millares" xfId="1" builtinId="3"/>
    <cellStyle name="Millares 2" xfId="2"/>
    <cellStyle name="Moneda" xfId="6" builtinId="4"/>
    <cellStyle name="Normal" xfId="0" builtinId="0"/>
    <cellStyle name="Normal 2" xfId="3"/>
    <cellStyle name="Normal_COG 2010" xfId="4"/>
    <cellStyle name="Normal_COG 2010 2" xfId="5"/>
    <cellStyle name="Porcentaje" xfId="7"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F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PO AF"/>
      <sheetName val="base"/>
      <sheetName val="geg"/>
      <sheetName val="prueba"/>
      <sheetName val="Hoja1"/>
      <sheetName val="avance af"/>
      <sheetName val="avance GASTO"/>
    </sheetNames>
    <sheetDataSet>
      <sheetData sheetId="0" refreshError="1"/>
      <sheetData sheetId="1">
        <row r="1">
          <cell r="A1" t="str">
            <v>Clase de Activo</v>
          </cell>
          <cell r="B1" t="str">
            <v>Posición Financiera</v>
          </cell>
          <cell r="C1" t="str">
            <v>Cuenta contable</v>
          </cell>
          <cell r="D1" t="str">
            <v>Denominación</v>
          </cell>
          <cell r="E1" t="str">
            <v>Cuenta contable</v>
          </cell>
          <cell r="F1" t="str">
            <v>Depreciación</v>
          </cell>
          <cell r="G1" t="str">
            <v>Gtos. De Depreciación</v>
          </cell>
          <cell r="H1" t="str">
            <v>Reexp. De Act. Fijo</v>
          </cell>
          <cell r="I1" t="str">
            <v>Reexp. De Dep. de Activo Fijo</v>
          </cell>
        </row>
        <row r="2">
          <cell r="A2">
            <v>12201100</v>
          </cell>
          <cell r="B2">
            <v>5101</v>
          </cell>
          <cell r="C2">
            <v>12211010</v>
          </cell>
          <cell r="D2" t="str">
            <v>MOBILIARIO</v>
          </cell>
          <cell r="E2">
            <v>12211010</v>
          </cell>
          <cell r="F2">
            <v>12211011</v>
          </cell>
          <cell r="G2">
            <v>44410101</v>
          </cell>
          <cell r="H2">
            <v>12211012</v>
          </cell>
          <cell r="I2">
            <v>43405101</v>
          </cell>
        </row>
        <row r="3">
          <cell r="A3">
            <v>12201200</v>
          </cell>
          <cell r="B3">
            <v>5102</v>
          </cell>
          <cell r="C3">
            <v>12211020</v>
          </cell>
          <cell r="D3" t="str">
            <v>EQUIPO DE ADMINISTRACION</v>
          </cell>
          <cell r="E3">
            <v>12211020</v>
          </cell>
          <cell r="F3">
            <v>12211021</v>
          </cell>
          <cell r="G3">
            <v>44410102</v>
          </cell>
          <cell r="H3">
            <v>12211022</v>
          </cell>
          <cell r="I3">
            <v>43405102</v>
          </cell>
        </row>
        <row r="4">
          <cell r="A4">
            <v>12201300</v>
          </cell>
          <cell r="B4">
            <v>5103</v>
          </cell>
          <cell r="C4">
            <v>12211030</v>
          </cell>
          <cell r="D4" t="str">
            <v>EQUIPO EDUCACIONAL Y RECREATIVO</v>
          </cell>
          <cell r="E4">
            <v>12211030</v>
          </cell>
          <cell r="F4">
            <v>12211031</v>
          </cell>
          <cell r="G4">
            <v>44410103</v>
          </cell>
          <cell r="H4">
            <v>12211032</v>
          </cell>
          <cell r="I4">
            <v>43405103</v>
          </cell>
        </row>
        <row r="5">
          <cell r="A5">
            <v>12201400</v>
          </cell>
          <cell r="B5">
            <v>5104</v>
          </cell>
          <cell r="C5">
            <v>12211040</v>
          </cell>
          <cell r="D5" t="str">
            <v>BIENES ARTISTICOS Y CULTURALES</v>
          </cell>
          <cell r="E5">
            <v>12211040</v>
          </cell>
          <cell r="F5">
            <v>12211041</v>
          </cell>
          <cell r="G5">
            <v>44410104</v>
          </cell>
          <cell r="H5">
            <v>12211042</v>
          </cell>
          <cell r="I5">
            <v>43405104</v>
          </cell>
        </row>
        <row r="6">
          <cell r="A6">
            <v>12202100</v>
          </cell>
          <cell r="B6">
            <v>5201</v>
          </cell>
          <cell r="C6">
            <v>12212010</v>
          </cell>
          <cell r="D6" t="str">
            <v>MAQUINARIA Y EQUIPO AGROPECUARIO</v>
          </cell>
          <cell r="E6">
            <v>12212010</v>
          </cell>
          <cell r="F6">
            <v>12212011</v>
          </cell>
          <cell r="G6">
            <v>44410201</v>
          </cell>
          <cell r="H6">
            <v>12212012</v>
          </cell>
          <cell r="I6">
            <v>43405201</v>
          </cell>
        </row>
        <row r="7">
          <cell r="A7">
            <v>12202200</v>
          </cell>
          <cell r="B7">
            <v>5202</v>
          </cell>
          <cell r="C7">
            <v>12212020</v>
          </cell>
          <cell r="D7" t="str">
            <v>MAQUINARIA Y EQUIPO INDUSTRIAL</v>
          </cell>
          <cell r="E7">
            <v>12212020</v>
          </cell>
          <cell r="F7">
            <v>12212021</v>
          </cell>
          <cell r="G7">
            <v>44410202</v>
          </cell>
          <cell r="H7">
            <v>12212022</v>
          </cell>
          <cell r="I7">
            <v>43405202</v>
          </cell>
        </row>
        <row r="8">
          <cell r="A8">
            <v>12202300</v>
          </cell>
          <cell r="B8">
            <v>5203</v>
          </cell>
          <cell r="C8">
            <v>12212030</v>
          </cell>
          <cell r="D8" t="str">
            <v>MAQUINARIA Y EQUIPO DE CONSTRUCCION</v>
          </cell>
          <cell r="E8">
            <v>12212030</v>
          </cell>
          <cell r="F8">
            <v>12212031</v>
          </cell>
          <cell r="G8">
            <v>44410203</v>
          </cell>
          <cell r="H8">
            <v>12212032</v>
          </cell>
          <cell r="I8">
            <v>43405203</v>
          </cell>
        </row>
        <row r="9">
          <cell r="A9">
            <v>12202400</v>
          </cell>
          <cell r="B9">
            <v>5204</v>
          </cell>
          <cell r="C9">
            <v>12212040</v>
          </cell>
          <cell r="D9" t="str">
            <v>EQ. Y APARATOS DE COMUN. Y TELECOMUNICACIONES</v>
          </cell>
          <cell r="E9">
            <v>12212040</v>
          </cell>
          <cell r="F9">
            <v>12212041</v>
          </cell>
          <cell r="G9">
            <v>44410204</v>
          </cell>
          <cell r="H9">
            <v>12212042</v>
          </cell>
          <cell r="I9">
            <v>43405204</v>
          </cell>
        </row>
        <row r="10">
          <cell r="A10">
            <v>12202500</v>
          </cell>
          <cell r="B10">
            <v>5205</v>
          </cell>
          <cell r="C10">
            <v>12212050</v>
          </cell>
          <cell r="D10" t="str">
            <v>MAQUINARIA Y EQUIPO ELCTRICO</v>
          </cell>
          <cell r="E10">
            <v>12212050</v>
          </cell>
          <cell r="F10">
            <v>12212051</v>
          </cell>
          <cell r="G10">
            <v>44410205</v>
          </cell>
          <cell r="H10">
            <v>12212052</v>
          </cell>
          <cell r="I10">
            <v>43405205</v>
          </cell>
        </row>
        <row r="11">
          <cell r="A11">
            <v>12202600</v>
          </cell>
          <cell r="B11">
            <v>5206</v>
          </cell>
          <cell r="C11">
            <v>12212060</v>
          </cell>
          <cell r="D11" t="str">
            <v>BIENES INFORMATICOS</v>
          </cell>
          <cell r="E11">
            <v>12212060</v>
          </cell>
          <cell r="F11">
            <v>12212061</v>
          </cell>
          <cell r="G11">
            <v>44410206</v>
          </cell>
          <cell r="H11">
            <v>12212062</v>
          </cell>
          <cell r="I11">
            <v>43405206</v>
          </cell>
        </row>
        <row r="12">
          <cell r="A12">
            <v>12202700</v>
          </cell>
          <cell r="B12">
            <v>5207</v>
          </cell>
          <cell r="C12">
            <v>12212070</v>
          </cell>
          <cell r="D12" t="str">
            <v>MAQUINARIA Y EQUIPO DIVERSO</v>
          </cell>
          <cell r="E12">
            <v>12212070</v>
          </cell>
          <cell r="F12">
            <v>12212071</v>
          </cell>
          <cell r="G12">
            <v>44410207</v>
          </cell>
          <cell r="H12">
            <v>12212072</v>
          </cell>
          <cell r="I12">
            <v>43405207</v>
          </cell>
        </row>
        <row r="13">
          <cell r="A13">
            <v>12203100</v>
          </cell>
          <cell r="B13">
            <v>5301</v>
          </cell>
          <cell r="C13">
            <v>12213010</v>
          </cell>
          <cell r="D13" t="str">
            <v>VEHICULOS Y EQUIPO TERRESTRE</v>
          </cell>
          <cell r="E13">
            <v>12213010</v>
          </cell>
          <cell r="F13">
            <v>12213011</v>
          </cell>
          <cell r="G13">
            <v>44410301</v>
          </cell>
          <cell r="H13">
            <v>12213012</v>
          </cell>
          <cell r="I13">
            <v>43405301</v>
          </cell>
        </row>
        <row r="14">
          <cell r="A14">
            <v>12203200</v>
          </cell>
          <cell r="B14">
            <v>5304</v>
          </cell>
          <cell r="C14">
            <v>12213040</v>
          </cell>
          <cell r="D14" t="str">
            <v>VEHICULOS Y EQUIPO DE TRANSPORTE AEREO</v>
          </cell>
          <cell r="E14">
            <v>12213040</v>
          </cell>
          <cell r="F14">
            <v>12213041</v>
          </cell>
          <cell r="G14">
            <v>44410304</v>
          </cell>
          <cell r="H14">
            <v>12213042</v>
          </cell>
          <cell r="I14">
            <v>43405304</v>
          </cell>
        </row>
        <row r="15">
          <cell r="A15">
            <v>12203300</v>
          </cell>
          <cell r="B15">
            <v>5305</v>
          </cell>
          <cell r="C15">
            <v>12213050</v>
          </cell>
          <cell r="D15" t="str">
            <v>VEHICULOS Y EQUIPO AUXILIAR DE TRANSPORTE</v>
          </cell>
          <cell r="E15">
            <v>12213050</v>
          </cell>
          <cell r="F15">
            <v>12213051</v>
          </cell>
          <cell r="G15">
            <v>44410305</v>
          </cell>
          <cell r="H15">
            <v>12213052</v>
          </cell>
          <cell r="I15">
            <v>43405305</v>
          </cell>
        </row>
        <row r="16">
          <cell r="A16">
            <v>12204100</v>
          </cell>
          <cell r="B16">
            <v>5401</v>
          </cell>
          <cell r="C16">
            <v>12214010</v>
          </cell>
          <cell r="D16" t="str">
            <v>EQUIPO MEDICO Y DE LABORATORIO</v>
          </cell>
          <cell r="E16">
            <v>12214010</v>
          </cell>
          <cell r="F16">
            <v>12214011</v>
          </cell>
          <cell r="G16">
            <v>44410401</v>
          </cell>
          <cell r="H16">
            <v>12214012</v>
          </cell>
          <cell r="I16">
            <v>43405401</v>
          </cell>
        </row>
        <row r="17">
          <cell r="A17">
            <v>12204200</v>
          </cell>
          <cell r="B17">
            <v>5402</v>
          </cell>
          <cell r="C17">
            <v>12214020</v>
          </cell>
          <cell r="D17" t="str">
            <v>INSTRUMENTAL MEDICO Y DE LABORATORIO</v>
          </cell>
          <cell r="E17">
            <v>12214020</v>
          </cell>
          <cell r="F17">
            <v>12214021</v>
          </cell>
          <cell r="G17">
            <v>44410402</v>
          </cell>
          <cell r="H17">
            <v>12214022</v>
          </cell>
          <cell r="I17">
            <v>43405402</v>
          </cell>
        </row>
        <row r="18">
          <cell r="A18">
            <v>12205100</v>
          </cell>
          <cell r="B18">
            <v>5501</v>
          </cell>
          <cell r="C18">
            <v>12215010</v>
          </cell>
          <cell r="D18" t="str">
            <v>HERRAMIENTAS Y MAQUINAS-HERRAMIENTA</v>
          </cell>
          <cell r="E18">
            <v>12215010</v>
          </cell>
          <cell r="F18">
            <v>12215011</v>
          </cell>
          <cell r="G18">
            <v>44410501</v>
          </cell>
          <cell r="H18">
            <v>12215012</v>
          </cell>
          <cell r="I18">
            <v>43405501</v>
          </cell>
        </row>
        <row r="19">
          <cell r="A19">
            <v>12205200</v>
          </cell>
          <cell r="B19">
            <v>5502</v>
          </cell>
          <cell r="C19">
            <v>12215020</v>
          </cell>
          <cell r="D19" t="str">
            <v>REFACCIONES Y ACCESORIOS MAYORES</v>
          </cell>
          <cell r="E19">
            <v>12215020</v>
          </cell>
          <cell r="F19">
            <v>12215021</v>
          </cell>
          <cell r="G19">
            <v>44410502</v>
          </cell>
          <cell r="H19">
            <v>12215022</v>
          </cell>
          <cell r="I19">
            <v>43405502</v>
          </cell>
        </row>
        <row r="20">
          <cell r="A20">
            <v>12208100</v>
          </cell>
          <cell r="B20">
            <v>5801</v>
          </cell>
          <cell r="C20">
            <v>12218010</v>
          </cell>
          <cell r="D20" t="str">
            <v>MAQ. Y EQUIPO DE DEFENSA PUBLICA</v>
          </cell>
          <cell r="E20">
            <v>12218010</v>
          </cell>
          <cell r="F20">
            <v>12218011</v>
          </cell>
          <cell r="G20">
            <v>44410801</v>
          </cell>
          <cell r="H20">
            <v>12218012</v>
          </cell>
          <cell r="I20">
            <v>43405801</v>
          </cell>
        </row>
        <row r="21">
          <cell r="A21">
            <v>12208200</v>
          </cell>
          <cell r="B21">
            <v>5802</v>
          </cell>
          <cell r="C21">
            <v>12218020</v>
          </cell>
          <cell r="D21" t="str">
            <v>EQUIPO DE SEGURIDAD PUBLICA</v>
          </cell>
          <cell r="E21">
            <v>12218020</v>
          </cell>
          <cell r="F21">
            <v>12218021</v>
          </cell>
          <cell r="G21">
            <v>44410802</v>
          </cell>
          <cell r="H21">
            <v>12218022</v>
          </cell>
          <cell r="I21">
            <v>43405802</v>
          </cell>
        </row>
        <row r="22">
          <cell r="A22">
            <v>12209100</v>
          </cell>
          <cell r="B22">
            <v>5901</v>
          </cell>
          <cell r="C22">
            <v>12219010</v>
          </cell>
          <cell r="D22" t="str">
            <v>OTROS BIENES MUEBLES PARA SERVICIOS EDUCATIVOS</v>
          </cell>
          <cell r="E22">
            <v>12219010</v>
          </cell>
          <cell r="F22">
            <v>12219011</v>
          </cell>
          <cell r="G22">
            <v>44410801</v>
          </cell>
        </row>
        <row r="23">
          <cell r="A23">
            <v>12504000</v>
          </cell>
          <cell r="B23">
            <v>5701</v>
          </cell>
          <cell r="C23">
            <v>12227010</v>
          </cell>
          <cell r="D23" t="str">
            <v>EDIFICIOS Y LOCALES</v>
          </cell>
          <cell r="E23">
            <v>12227010</v>
          </cell>
          <cell r="F23">
            <v>12227011</v>
          </cell>
          <cell r="G23">
            <v>44410701</v>
          </cell>
          <cell r="H23">
            <v>12227012</v>
          </cell>
          <cell r="I23">
            <v>43405701</v>
          </cell>
        </row>
        <row r="24">
          <cell r="A24">
            <v>12502000</v>
          </cell>
          <cell r="B24">
            <v>5702</v>
          </cell>
          <cell r="C24">
            <v>12227020</v>
          </cell>
          <cell r="D24" t="str">
            <v xml:space="preserve">TERRENOS </v>
          </cell>
          <cell r="E24">
            <v>12227020</v>
          </cell>
        </row>
        <row r="25">
          <cell r="B25">
            <v>5703</v>
          </cell>
          <cell r="C25">
            <v>12227030</v>
          </cell>
          <cell r="D25" t="str">
            <v>ADJUDICACIONES, EXPROPIACIÓNES E INDEMNIZACIONES DE INMUEBLES.</v>
          </cell>
          <cell r="E25">
            <v>12227030</v>
          </cell>
          <cell r="F25">
            <v>12227031</v>
          </cell>
          <cell r="G25">
            <v>44410703</v>
          </cell>
          <cell r="H25">
            <v>12227032</v>
          </cell>
          <cell r="I25">
            <v>43405703</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57"/>
  <sheetViews>
    <sheetView showGridLines="0" tabSelected="1" view="pageBreakPreview" topLeftCell="A295" zoomScale="80" zoomScaleNormal="140" zoomScaleSheetLayoutView="80" workbookViewId="0">
      <selection activeCell="M296" sqref="M296"/>
    </sheetView>
  </sheetViews>
  <sheetFormatPr baseColWidth="10" defaultRowHeight="15"/>
  <cols>
    <col min="1" max="1" width="16.42578125" customWidth="1"/>
    <col min="2" max="2" width="8.140625" customWidth="1"/>
    <col min="3" max="3" width="31.5703125" customWidth="1"/>
    <col min="4" max="13" width="15.7109375" customWidth="1"/>
    <col min="14" max="14" width="14" bestFit="1" customWidth="1"/>
    <col min="15" max="15" width="26" customWidth="1"/>
    <col min="16" max="16" width="12.7109375" bestFit="1" customWidth="1"/>
    <col min="17" max="17" width="11.5703125" bestFit="1" customWidth="1"/>
    <col min="18" max="18" width="13.28515625" bestFit="1" customWidth="1"/>
    <col min="19" max="19" width="21.28515625" customWidth="1"/>
    <col min="20" max="20" width="21.7109375" customWidth="1"/>
    <col min="21" max="21" width="12.5703125" bestFit="1" customWidth="1"/>
    <col min="22" max="22" width="13.5703125" bestFit="1" customWidth="1"/>
  </cols>
  <sheetData>
    <row r="1" spans="2:22" hidden="1">
      <c r="B1" s="95" t="s">
        <v>461</v>
      </c>
      <c r="C1" s="60" t="s">
        <v>488</v>
      </c>
      <c r="E1" s="95" t="s">
        <v>1918</v>
      </c>
      <c r="F1" s="60" t="s">
        <v>488</v>
      </c>
      <c r="H1" s="95" t="s">
        <v>1919</v>
      </c>
      <c r="I1" s="60" t="s">
        <v>488</v>
      </c>
      <c r="K1" t="s">
        <v>2065</v>
      </c>
      <c r="L1" s="60" t="s">
        <v>488</v>
      </c>
    </row>
    <row r="2" spans="2:22" ht="15.75" hidden="1" customHeight="1" thickBot="1">
      <c r="B2" s="96">
        <v>1</v>
      </c>
      <c r="C2" s="97" t="s">
        <v>26</v>
      </c>
      <c r="E2" s="100">
        <v>1.1000000000000001</v>
      </c>
      <c r="F2" s="101" t="s">
        <v>1</v>
      </c>
      <c r="H2" s="104" t="s">
        <v>1547</v>
      </c>
      <c r="I2" s="105" t="s">
        <v>1548</v>
      </c>
      <c r="K2" s="120" t="s">
        <v>2023</v>
      </c>
      <c r="L2" s="109" t="s">
        <v>2024</v>
      </c>
      <c r="M2" s="118"/>
      <c r="N2" s="118"/>
      <c r="O2" s="118"/>
      <c r="P2" s="118"/>
      <c r="Q2" s="118"/>
      <c r="R2" s="118"/>
      <c r="S2" s="118"/>
      <c r="T2" s="118"/>
      <c r="U2" s="118"/>
      <c r="V2" s="119"/>
    </row>
    <row r="3" spans="2:22" ht="15.75" hidden="1" customHeight="1" thickBot="1">
      <c r="B3" s="96">
        <v>2</v>
      </c>
      <c r="C3" s="97" t="s">
        <v>27</v>
      </c>
      <c r="E3" s="100">
        <v>1.2</v>
      </c>
      <c r="F3" s="101" t="s">
        <v>2</v>
      </c>
      <c r="H3" s="104" t="s">
        <v>1549</v>
      </c>
      <c r="I3" s="105" t="s">
        <v>1550</v>
      </c>
      <c r="K3" s="120" t="s">
        <v>2025</v>
      </c>
      <c r="L3" s="109" t="s">
        <v>1930</v>
      </c>
      <c r="M3" s="118"/>
      <c r="N3" s="118"/>
      <c r="O3" s="118"/>
      <c r="P3" s="118"/>
      <c r="Q3" s="118"/>
      <c r="R3" s="118"/>
      <c r="S3" s="118"/>
      <c r="T3" s="118"/>
      <c r="U3" s="118"/>
      <c r="V3" s="119"/>
    </row>
    <row r="4" spans="2:22" ht="15.75" hidden="1" customHeight="1" thickBot="1">
      <c r="B4" s="96">
        <v>3</v>
      </c>
      <c r="C4" s="97" t="s">
        <v>28</v>
      </c>
      <c r="E4" s="100">
        <v>1.3</v>
      </c>
      <c r="F4" s="101" t="s">
        <v>3</v>
      </c>
      <c r="H4" s="104" t="s">
        <v>1551</v>
      </c>
      <c r="I4" s="105" t="s">
        <v>1552</v>
      </c>
      <c r="K4" s="120" t="s">
        <v>2026</v>
      </c>
      <c r="L4" s="109" t="s">
        <v>2027</v>
      </c>
      <c r="M4" s="118"/>
      <c r="N4" s="118"/>
      <c r="O4" s="118"/>
      <c r="P4" s="118"/>
      <c r="Q4" s="118"/>
      <c r="R4" s="118"/>
      <c r="S4" s="118"/>
      <c r="T4" s="118"/>
      <c r="U4" s="118"/>
      <c r="V4" s="119"/>
    </row>
    <row r="5" spans="2:22" ht="15.75" hidden="1" customHeight="1" thickBot="1">
      <c r="B5" s="98">
        <v>4</v>
      </c>
      <c r="C5" s="99" t="s">
        <v>1771</v>
      </c>
      <c r="E5" s="100">
        <v>1.4</v>
      </c>
      <c r="F5" s="101" t="s">
        <v>4</v>
      </c>
      <c r="H5" s="104" t="s">
        <v>1553</v>
      </c>
      <c r="I5" s="105" t="s">
        <v>1554</v>
      </c>
      <c r="K5" s="120" t="s">
        <v>2028</v>
      </c>
      <c r="L5" s="109" t="s">
        <v>2029</v>
      </c>
      <c r="M5" s="118"/>
      <c r="N5" s="118"/>
      <c r="O5" s="118"/>
      <c r="P5" s="118"/>
      <c r="Q5" s="118"/>
      <c r="R5" s="118"/>
      <c r="S5" s="118"/>
      <c r="T5" s="118"/>
      <c r="U5" s="118"/>
      <c r="V5" s="119"/>
    </row>
    <row r="6" spans="2:22" ht="15.75" hidden="1" customHeight="1" thickBot="1">
      <c r="E6" s="100">
        <v>1.5</v>
      </c>
      <c r="F6" s="101" t="s">
        <v>5</v>
      </c>
      <c r="H6" s="104" t="s">
        <v>1555</v>
      </c>
      <c r="I6" s="105" t="s">
        <v>1556</v>
      </c>
      <c r="K6" s="120" t="s">
        <v>2030</v>
      </c>
      <c r="L6" s="109" t="s">
        <v>2031</v>
      </c>
      <c r="M6" s="118"/>
      <c r="N6" s="118"/>
      <c r="O6" s="118"/>
      <c r="P6" s="118"/>
      <c r="Q6" s="118"/>
      <c r="R6" s="118"/>
      <c r="S6" s="118"/>
      <c r="T6" s="118"/>
      <c r="U6" s="118"/>
      <c r="V6" s="119"/>
    </row>
    <row r="7" spans="2:22" ht="15.75" hidden="1" customHeight="1" thickBot="1">
      <c r="E7" s="100">
        <v>1.6</v>
      </c>
      <c r="F7" s="101" t="s">
        <v>1583</v>
      </c>
      <c r="H7" s="104" t="s">
        <v>1557</v>
      </c>
      <c r="I7" s="105" t="s">
        <v>1558</v>
      </c>
      <c r="K7" s="120" t="s">
        <v>2032</v>
      </c>
      <c r="L7" s="109" t="s">
        <v>1944</v>
      </c>
      <c r="M7" s="118"/>
      <c r="N7" s="118"/>
      <c r="O7" s="118"/>
      <c r="P7" s="118"/>
      <c r="Q7" s="118"/>
      <c r="R7" s="118"/>
      <c r="S7" s="118"/>
      <c r="T7" s="118"/>
      <c r="U7" s="118"/>
      <c r="V7" s="119"/>
    </row>
    <row r="8" spans="2:22" ht="15.75" hidden="1" thickBot="1">
      <c r="E8" s="100">
        <v>1.7</v>
      </c>
      <c r="F8" s="101" t="s">
        <v>1590</v>
      </c>
      <c r="H8" s="104" t="s">
        <v>1559</v>
      </c>
      <c r="I8" s="105" t="s">
        <v>1560</v>
      </c>
      <c r="K8" s="120" t="s">
        <v>2028</v>
      </c>
      <c r="L8" s="109" t="s">
        <v>2029</v>
      </c>
      <c r="M8" s="118"/>
      <c r="N8" s="118"/>
      <c r="O8" s="118"/>
      <c r="P8" s="118"/>
      <c r="Q8" s="118"/>
      <c r="R8" s="118"/>
      <c r="S8" s="118"/>
      <c r="T8" s="118"/>
      <c r="U8" s="118"/>
      <c r="V8" s="119"/>
    </row>
    <row r="9" spans="2:22" hidden="1">
      <c r="E9" s="100">
        <v>1.8</v>
      </c>
      <c r="F9" s="101" t="s">
        <v>6</v>
      </c>
      <c r="H9" s="104" t="s">
        <v>1561</v>
      </c>
      <c r="I9" s="105" t="s">
        <v>1562</v>
      </c>
    </row>
    <row r="10" spans="2:22" hidden="1">
      <c r="E10" s="100">
        <v>2.1</v>
      </c>
      <c r="F10" s="101" t="s">
        <v>7</v>
      </c>
      <c r="H10" s="104" t="s">
        <v>1563</v>
      </c>
      <c r="I10" s="105" t="s">
        <v>1564</v>
      </c>
    </row>
    <row r="11" spans="2:22" hidden="1">
      <c r="E11" s="100">
        <v>2.2000000000000002</v>
      </c>
      <c r="F11" s="101" t="s">
        <v>8</v>
      </c>
      <c r="H11" s="104" t="s">
        <v>1565</v>
      </c>
      <c r="I11" s="105" t="s">
        <v>1566</v>
      </c>
    </row>
    <row r="12" spans="2:22" hidden="1">
      <c r="E12" s="100">
        <v>2.2999999999999998</v>
      </c>
      <c r="F12" s="101" t="s">
        <v>9</v>
      </c>
      <c r="H12" s="104" t="s">
        <v>1567</v>
      </c>
      <c r="I12" s="105" t="s">
        <v>1568</v>
      </c>
    </row>
    <row r="13" spans="2:22" hidden="1">
      <c r="E13" s="100">
        <v>2.4</v>
      </c>
      <c r="F13" s="101" t="s">
        <v>10</v>
      </c>
      <c r="H13" s="104" t="s">
        <v>1569</v>
      </c>
      <c r="I13" s="105" t="s">
        <v>1570</v>
      </c>
    </row>
    <row r="14" spans="2:22" hidden="1">
      <c r="E14" s="100">
        <v>2.5</v>
      </c>
      <c r="F14" s="101" t="s">
        <v>11</v>
      </c>
      <c r="H14" s="104" t="s">
        <v>1571</v>
      </c>
      <c r="I14" s="105" t="s">
        <v>1572</v>
      </c>
    </row>
    <row r="15" spans="2:22" hidden="1">
      <c r="E15" s="100">
        <v>2.6</v>
      </c>
      <c r="F15" s="101" t="s">
        <v>12</v>
      </c>
      <c r="H15" s="104" t="s">
        <v>1573</v>
      </c>
      <c r="I15" s="105" t="s">
        <v>1574</v>
      </c>
    </row>
    <row r="16" spans="2:22" hidden="1">
      <c r="E16" s="100">
        <v>2.7</v>
      </c>
      <c r="F16" s="101" t="s">
        <v>13</v>
      </c>
      <c r="H16" s="104" t="s">
        <v>1575</v>
      </c>
      <c r="I16" s="105" t="s">
        <v>1576</v>
      </c>
    </row>
    <row r="17" spans="5:9" hidden="1">
      <c r="E17" s="100">
        <v>3.1</v>
      </c>
      <c r="F17" s="101" t="s">
        <v>14</v>
      </c>
      <c r="H17" s="104" t="s">
        <v>1577</v>
      </c>
      <c r="I17" s="105" t="s">
        <v>1578</v>
      </c>
    </row>
    <row r="18" spans="5:9" hidden="1">
      <c r="E18" s="100">
        <v>3.2</v>
      </c>
      <c r="F18" s="101" t="s">
        <v>15</v>
      </c>
      <c r="H18" s="104" t="s">
        <v>1579</v>
      </c>
      <c r="I18" s="105" t="s">
        <v>1580</v>
      </c>
    </row>
    <row r="19" spans="5:9" hidden="1">
      <c r="E19" s="100">
        <v>3.3</v>
      </c>
      <c r="F19" s="101" t="s">
        <v>16</v>
      </c>
      <c r="H19" s="104" t="s">
        <v>1581</v>
      </c>
      <c r="I19" s="105" t="s">
        <v>1582</v>
      </c>
    </row>
    <row r="20" spans="5:9" hidden="1">
      <c r="E20" s="100">
        <v>3.4</v>
      </c>
      <c r="F20" s="101" t="s">
        <v>17</v>
      </c>
      <c r="H20" s="104" t="s">
        <v>1584</v>
      </c>
      <c r="I20" s="105" t="s">
        <v>1585</v>
      </c>
    </row>
    <row r="21" spans="5:9" hidden="1">
      <c r="E21" s="100">
        <v>3.5</v>
      </c>
      <c r="F21" s="101" t="s">
        <v>18</v>
      </c>
      <c r="H21" s="104" t="s">
        <v>1586</v>
      </c>
      <c r="I21" s="105" t="s">
        <v>1587</v>
      </c>
    </row>
    <row r="22" spans="5:9" hidden="1">
      <c r="E22" s="100">
        <v>3.6</v>
      </c>
      <c r="F22" s="101" t="s">
        <v>19</v>
      </c>
      <c r="H22" s="104" t="s">
        <v>1588</v>
      </c>
      <c r="I22" s="105" t="s">
        <v>1589</v>
      </c>
    </row>
    <row r="23" spans="5:9" hidden="1">
      <c r="E23" s="100">
        <v>3.7</v>
      </c>
      <c r="F23" s="101" t="s">
        <v>20</v>
      </c>
      <c r="H23" s="104" t="s">
        <v>1591</v>
      </c>
      <c r="I23" s="105" t="s">
        <v>1592</v>
      </c>
    </row>
    <row r="24" spans="5:9" hidden="1">
      <c r="E24" s="100">
        <v>3.8</v>
      </c>
      <c r="F24" s="101" t="s">
        <v>1736</v>
      </c>
      <c r="H24" s="104" t="s">
        <v>1593</v>
      </c>
      <c r="I24" s="105" t="s">
        <v>1594</v>
      </c>
    </row>
    <row r="25" spans="5:9" hidden="1">
      <c r="E25" s="100">
        <v>3.9</v>
      </c>
      <c r="F25" s="101" t="s">
        <v>21</v>
      </c>
      <c r="H25" s="104" t="s">
        <v>1595</v>
      </c>
      <c r="I25" s="105" t="s">
        <v>1596</v>
      </c>
    </row>
    <row r="26" spans="5:9" hidden="1">
      <c r="E26" s="100">
        <v>4.0999999999999996</v>
      </c>
      <c r="F26" s="101" t="s">
        <v>22</v>
      </c>
      <c r="H26" s="104" t="s">
        <v>1597</v>
      </c>
      <c r="I26" s="105" t="s">
        <v>1598</v>
      </c>
    </row>
    <row r="27" spans="5:9" hidden="1">
      <c r="E27" s="100">
        <v>4.2</v>
      </c>
      <c r="F27" s="101" t="s">
        <v>23</v>
      </c>
      <c r="H27" s="104" t="s">
        <v>1599</v>
      </c>
      <c r="I27" s="105" t="s">
        <v>1600</v>
      </c>
    </row>
    <row r="28" spans="5:9" hidden="1">
      <c r="E28" s="100">
        <v>4.3</v>
      </c>
      <c r="F28" s="101" t="s">
        <v>24</v>
      </c>
      <c r="H28" s="104" t="s">
        <v>1601</v>
      </c>
      <c r="I28" s="105" t="s">
        <v>1602</v>
      </c>
    </row>
    <row r="29" spans="5:9" ht="15.75" hidden="1" thickBot="1">
      <c r="E29" s="102">
        <v>4.4000000000000004</v>
      </c>
      <c r="F29" s="103" t="s">
        <v>25</v>
      </c>
      <c r="H29" s="104" t="s">
        <v>1603</v>
      </c>
      <c r="I29" s="105" t="s">
        <v>1604</v>
      </c>
    </row>
    <row r="30" spans="5:9" hidden="1">
      <c r="H30" s="104" t="s">
        <v>1605</v>
      </c>
      <c r="I30" s="105" t="s">
        <v>1606</v>
      </c>
    </row>
    <row r="31" spans="5:9" hidden="1">
      <c r="H31" s="104" t="s">
        <v>1607</v>
      </c>
      <c r="I31" s="105" t="s">
        <v>1576</v>
      </c>
    </row>
    <row r="32" spans="5:9" hidden="1">
      <c r="H32" s="104" t="s">
        <v>1608</v>
      </c>
      <c r="I32" s="105" t="s">
        <v>1609</v>
      </c>
    </row>
    <row r="33" spans="8:9" hidden="1">
      <c r="H33" s="104" t="s">
        <v>1610</v>
      </c>
      <c r="I33" s="105" t="s">
        <v>1611</v>
      </c>
    </row>
    <row r="34" spans="8:9" hidden="1">
      <c r="H34" s="104" t="s">
        <v>1612</v>
      </c>
      <c r="I34" s="105" t="s">
        <v>1613</v>
      </c>
    </row>
    <row r="35" spans="8:9" hidden="1">
      <c r="H35" s="104" t="s">
        <v>1614</v>
      </c>
      <c r="I35" s="105" t="s">
        <v>1615</v>
      </c>
    </row>
    <row r="36" spans="8:9" hidden="1">
      <c r="H36" s="104" t="s">
        <v>1616</v>
      </c>
      <c r="I36" s="105" t="s">
        <v>1617</v>
      </c>
    </row>
    <row r="37" spans="8:9" hidden="1">
      <c r="H37" s="104" t="s">
        <v>1618</v>
      </c>
      <c r="I37" s="105" t="s">
        <v>1619</v>
      </c>
    </row>
    <row r="38" spans="8:9" hidden="1">
      <c r="H38" s="104" t="s">
        <v>1620</v>
      </c>
      <c r="I38" s="105" t="s">
        <v>1621</v>
      </c>
    </row>
    <row r="39" spans="8:9" hidden="1">
      <c r="H39" s="104" t="s">
        <v>1622</v>
      </c>
      <c r="I39" s="105" t="s">
        <v>1623</v>
      </c>
    </row>
    <row r="40" spans="8:9" hidden="1">
      <c r="H40" s="104" t="s">
        <v>1624</v>
      </c>
      <c r="I40" s="105" t="s">
        <v>1625</v>
      </c>
    </row>
    <row r="41" spans="8:9" hidden="1">
      <c r="H41" s="104" t="s">
        <v>1626</v>
      </c>
      <c r="I41" s="105" t="s">
        <v>1627</v>
      </c>
    </row>
    <row r="42" spans="8:9" hidden="1">
      <c r="H42" s="104" t="s">
        <v>1628</v>
      </c>
      <c r="I42" s="105" t="s">
        <v>1629</v>
      </c>
    </row>
    <row r="43" spans="8:9" hidden="1">
      <c r="H43" s="104" t="s">
        <v>1630</v>
      </c>
      <c r="I43" s="105" t="s">
        <v>1631</v>
      </c>
    </row>
    <row r="44" spans="8:9" hidden="1">
      <c r="H44" s="104" t="s">
        <v>1632</v>
      </c>
      <c r="I44" s="105" t="s">
        <v>1633</v>
      </c>
    </row>
    <row r="45" spans="8:9" hidden="1">
      <c r="H45" s="104" t="s">
        <v>1634</v>
      </c>
      <c r="I45" s="105" t="s">
        <v>1635</v>
      </c>
    </row>
    <row r="46" spans="8:9" hidden="1">
      <c r="H46" s="104" t="s">
        <v>1636</v>
      </c>
      <c r="I46" s="105" t="s">
        <v>1637</v>
      </c>
    </row>
    <row r="47" spans="8:9" hidden="1">
      <c r="H47" s="104" t="s">
        <v>1638</v>
      </c>
      <c r="I47" s="105" t="s">
        <v>1639</v>
      </c>
    </row>
    <row r="48" spans="8:9" hidden="1">
      <c r="H48" s="104" t="s">
        <v>1640</v>
      </c>
      <c r="I48" s="105" t="s">
        <v>1641</v>
      </c>
    </row>
    <row r="49" spans="8:9" hidden="1">
      <c r="H49" s="104" t="s">
        <v>1642</v>
      </c>
      <c r="I49" s="105" t="s">
        <v>1643</v>
      </c>
    </row>
    <row r="50" spans="8:9" hidden="1">
      <c r="H50" s="104" t="s">
        <v>1644</v>
      </c>
      <c r="I50" s="105" t="s">
        <v>1645</v>
      </c>
    </row>
    <row r="51" spans="8:9" hidden="1">
      <c r="H51" s="104" t="s">
        <v>1646</v>
      </c>
      <c r="I51" s="105" t="s">
        <v>1647</v>
      </c>
    </row>
    <row r="52" spans="8:9" hidden="1">
      <c r="H52" s="104" t="s">
        <v>1648</v>
      </c>
      <c r="I52" s="105" t="s">
        <v>1649</v>
      </c>
    </row>
    <row r="53" spans="8:9" hidden="1">
      <c r="H53" s="104" t="s">
        <v>1650</v>
      </c>
      <c r="I53" s="105" t="s">
        <v>1651</v>
      </c>
    </row>
    <row r="54" spans="8:9" hidden="1">
      <c r="H54" s="104" t="s">
        <v>1652</v>
      </c>
      <c r="I54" s="105" t="s">
        <v>1653</v>
      </c>
    </row>
    <row r="55" spans="8:9" hidden="1">
      <c r="H55" s="104" t="s">
        <v>1654</v>
      </c>
      <c r="I55" s="105" t="s">
        <v>1655</v>
      </c>
    </row>
    <row r="56" spans="8:9" hidden="1">
      <c r="H56" s="104" t="s">
        <v>1656</v>
      </c>
      <c r="I56" s="105" t="s">
        <v>1657</v>
      </c>
    </row>
    <row r="57" spans="8:9" hidden="1">
      <c r="H57" s="104" t="s">
        <v>1658</v>
      </c>
      <c r="I57" s="105" t="s">
        <v>1659</v>
      </c>
    </row>
    <row r="58" spans="8:9" hidden="1">
      <c r="H58" s="104" t="s">
        <v>1660</v>
      </c>
      <c r="I58" s="105" t="s">
        <v>1661</v>
      </c>
    </row>
    <row r="59" spans="8:9" hidden="1">
      <c r="H59" s="104" t="s">
        <v>1662</v>
      </c>
      <c r="I59" s="105" t="s">
        <v>1663</v>
      </c>
    </row>
    <row r="60" spans="8:9" hidden="1">
      <c r="H60" s="104" t="s">
        <v>1664</v>
      </c>
      <c r="I60" s="105" t="s">
        <v>1665</v>
      </c>
    </row>
    <row r="61" spans="8:9" hidden="1">
      <c r="H61" s="104" t="s">
        <v>1666</v>
      </c>
      <c r="I61" s="105" t="s">
        <v>1667</v>
      </c>
    </row>
    <row r="62" spans="8:9" hidden="1">
      <c r="H62" s="104" t="s">
        <v>1668</v>
      </c>
      <c r="I62" s="105" t="s">
        <v>1669</v>
      </c>
    </row>
    <row r="63" spans="8:9" hidden="1">
      <c r="H63" s="104" t="s">
        <v>1670</v>
      </c>
      <c r="I63" s="105" t="s">
        <v>1671</v>
      </c>
    </row>
    <row r="64" spans="8:9" hidden="1">
      <c r="H64" s="104" t="s">
        <v>1672</v>
      </c>
      <c r="I64" s="105" t="s">
        <v>1673</v>
      </c>
    </row>
    <row r="65" spans="8:9" hidden="1">
      <c r="H65" s="104" t="s">
        <v>1674</v>
      </c>
      <c r="I65" s="105" t="s">
        <v>1675</v>
      </c>
    </row>
    <row r="66" spans="8:9" hidden="1">
      <c r="H66" s="104" t="s">
        <v>1676</v>
      </c>
      <c r="I66" s="105" t="s">
        <v>1677</v>
      </c>
    </row>
    <row r="67" spans="8:9" hidden="1">
      <c r="H67" s="104" t="s">
        <v>1678</v>
      </c>
      <c r="I67" s="105" t="s">
        <v>1679</v>
      </c>
    </row>
    <row r="68" spans="8:9" hidden="1">
      <c r="H68" s="104" t="s">
        <v>1680</v>
      </c>
      <c r="I68" s="105" t="s">
        <v>1681</v>
      </c>
    </row>
    <row r="69" spans="8:9" hidden="1">
      <c r="H69" s="104" t="s">
        <v>1682</v>
      </c>
      <c r="I69" s="105" t="s">
        <v>1683</v>
      </c>
    </row>
    <row r="70" spans="8:9" hidden="1">
      <c r="H70" s="104" t="s">
        <v>1684</v>
      </c>
      <c r="I70" s="105" t="s">
        <v>1685</v>
      </c>
    </row>
    <row r="71" spans="8:9" hidden="1">
      <c r="H71" s="104" t="s">
        <v>1686</v>
      </c>
      <c r="I71" s="105" t="s">
        <v>1687</v>
      </c>
    </row>
    <row r="72" spans="8:9" hidden="1">
      <c r="H72" s="104" t="s">
        <v>1688</v>
      </c>
      <c r="I72" s="105" t="s">
        <v>1689</v>
      </c>
    </row>
    <row r="73" spans="8:9" hidden="1">
      <c r="H73" s="104" t="s">
        <v>1690</v>
      </c>
      <c r="I73" s="105" t="s">
        <v>1691</v>
      </c>
    </row>
    <row r="74" spans="8:9" hidden="1">
      <c r="H74" s="104" t="s">
        <v>1692</v>
      </c>
      <c r="I74" s="105" t="s">
        <v>1693</v>
      </c>
    </row>
    <row r="75" spans="8:9" hidden="1">
      <c r="H75" s="104" t="s">
        <v>1694</v>
      </c>
      <c r="I75" s="105" t="s">
        <v>1695</v>
      </c>
    </row>
    <row r="76" spans="8:9" hidden="1">
      <c r="H76" s="104" t="s">
        <v>1696</v>
      </c>
      <c r="I76" s="105" t="s">
        <v>1697</v>
      </c>
    </row>
    <row r="77" spans="8:9" hidden="1">
      <c r="H77" s="104" t="s">
        <v>1698</v>
      </c>
      <c r="I77" s="105" t="s">
        <v>1699</v>
      </c>
    </row>
    <row r="78" spans="8:9" hidden="1">
      <c r="H78" s="104" t="s">
        <v>1700</v>
      </c>
      <c r="I78" s="105" t="s">
        <v>1701</v>
      </c>
    </row>
    <row r="79" spans="8:9" hidden="1">
      <c r="H79" s="104" t="s">
        <v>1702</v>
      </c>
      <c r="I79" s="105" t="s">
        <v>1703</v>
      </c>
    </row>
    <row r="80" spans="8:9" hidden="1">
      <c r="H80" s="104" t="s">
        <v>1704</v>
      </c>
      <c r="I80" s="105" t="s">
        <v>1705</v>
      </c>
    </row>
    <row r="81" spans="8:9" hidden="1">
      <c r="H81" s="104" t="s">
        <v>1706</v>
      </c>
      <c r="I81" s="105" t="s">
        <v>1707</v>
      </c>
    </row>
    <row r="82" spans="8:9" hidden="1">
      <c r="H82" s="104" t="s">
        <v>1708</v>
      </c>
      <c r="I82" s="105" t="s">
        <v>1709</v>
      </c>
    </row>
    <row r="83" spans="8:9" hidden="1">
      <c r="H83" s="104" t="s">
        <v>1710</v>
      </c>
      <c r="I83" s="105" t="s">
        <v>1711</v>
      </c>
    </row>
    <row r="84" spans="8:9" hidden="1">
      <c r="H84" s="104" t="s">
        <v>1712</v>
      </c>
      <c r="I84" s="105" t="s">
        <v>1713</v>
      </c>
    </row>
    <row r="85" spans="8:9" hidden="1">
      <c r="H85" s="104" t="s">
        <v>1714</v>
      </c>
      <c r="I85" s="105" t="s">
        <v>1715</v>
      </c>
    </row>
    <row r="86" spans="8:9" hidden="1">
      <c r="H86" s="104" t="s">
        <v>1716</v>
      </c>
      <c r="I86" s="105" t="s">
        <v>1717</v>
      </c>
    </row>
    <row r="87" spans="8:9" hidden="1">
      <c r="H87" s="104" t="s">
        <v>1718</v>
      </c>
      <c r="I87" s="105" t="s">
        <v>1719</v>
      </c>
    </row>
    <row r="88" spans="8:9" hidden="1">
      <c r="H88" s="104" t="s">
        <v>1720</v>
      </c>
      <c r="I88" s="105" t="s">
        <v>1721</v>
      </c>
    </row>
    <row r="89" spans="8:9" hidden="1">
      <c r="H89" s="104" t="s">
        <v>1722</v>
      </c>
      <c r="I89" s="105" t="s">
        <v>1723</v>
      </c>
    </row>
    <row r="90" spans="8:9" hidden="1">
      <c r="H90" s="104" t="s">
        <v>1724</v>
      </c>
      <c r="I90" s="105" t="s">
        <v>1725</v>
      </c>
    </row>
    <row r="91" spans="8:9" hidden="1">
      <c r="H91" s="104" t="s">
        <v>1726</v>
      </c>
      <c r="I91" s="105" t="s">
        <v>1727</v>
      </c>
    </row>
    <row r="92" spans="8:9" hidden="1">
      <c r="H92" s="104" t="s">
        <v>1728</v>
      </c>
      <c r="I92" s="105" t="s">
        <v>1729</v>
      </c>
    </row>
    <row r="93" spans="8:9" hidden="1">
      <c r="H93" s="104" t="s">
        <v>1730</v>
      </c>
      <c r="I93" s="105" t="s">
        <v>1731</v>
      </c>
    </row>
    <row r="94" spans="8:9" hidden="1">
      <c r="H94" s="104" t="s">
        <v>1732</v>
      </c>
      <c r="I94" s="105" t="s">
        <v>1733</v>
      </c>
    </row>
    <row r="95" spans="8:9" hidden="1">
      <c r="H95" s="104" t="s">
        <v>1734</v>
      </c>
      <c r="I95" s="105" t="s">
        <v>1735</v>
      </c>
    </row>
    <row r="96" spans="8:9" hidden="1">
      <c r="H96" s="104" t="s">
        <v>1737</v>
      </c>
      <c r="I96" s="105" t="s">
        <v>1738</v>
      </c>
    </row>
    <row r="97" spans="8:9" hidden="1">
      <c r="H97" s="104" t="s">
        <v>1739</v>
      </c>
      <c r="I97" s="105" t="s">
        <v>1740</v>
      </c>
    </row>
    <row r="98" spans="8:9" hidden="1">
      <c r="H98" s="104" t="s">
        <v>1741</v>
      </c>
      <c r="I98" s="105" t="s">
        <v>1742</v>
      </c>
    </row>
    <row r="99" spans="8:9" hidden="1">
      <c r="H99" s="104" t="s">
        <v>1743</v>
      </c>
      <c r="I99" s="105" t="s">
        <v>1744</v>
      </c>
    </row>
    <row r="100" spans="8:9" hidden="1">
      <c r="H100" s="104" t="s">
        <v>1745</v>
      </c>
      <c r="I100" s="105" t="s">
        <v>1746</v>
      </c>
    </row>
    <row r="101" spans="8:9" hidden="1">
      <c r="H101" s="104" t="s">
        <v>1747</v>
      </c>
      <c r="I101" s="105" t="s">
        <v>1748</v>
      </c>
    </row>
    <row r="102" spans="8:9" hidden="1">
      <c r="H102" s="104" t="s">
        <v>1749</v>
      </c>
      <c r="I102" s="105" t="s">
        <v>1750</v>
      </c>
    </row>
    <row r="103" spans="8:9" hidden="1">
      <c r="H103" s="104" t="s">
        <v>1751</v>
      </c>
      <c r="I103" s="105" t="s">
        <v>1752</v>
      </c>
    </row>
    <row r="104" spans="8:9" hidden="1">
      <c r="H104" s="104" t="s">
        <v>1753</v>
      </c>
      <c r="I104" s="105" t="s">
        <v>1754</v>
      </c>
    </row>
    <row r="105" spans="8:9" hidden="1">
      <c r="H105" s="104" t="s">
        <v>1755</v>
      </c>
      <c r="I105" s="105" t="s">
        <v>1756</v>
      </c>
    </row>
    <row r="106" spans="8:9" hidden="1">
      <c r="H106" s="104" t="s">
        <v>1757</v>
      </c>
      <c r="I106" s="105" t="s">
        <v>1758</v>
      </c>
    </row>
    <row r="107" spans="8:9" hidden="1">
      <c r="H107" s="104" t="s">
        <v>1759</v>
      </c>
      <c r="I107" s="105" t="s">
        <v>1760</v>
      </c>
    </row>
    <row r="108" spans="8:9" hidden="1">
      <c r="H108" s="104" t="s">
        <v>1761</v>
      </c>
      <c r="I108" s="105" t="s">
        <v>1762</v>
      </c>
    </row>
    <row r="109" spans="8:9" hidden="1">
      <c r="H109" s="104" t="s">
        <v>1763</v>
      </c>
      <c r="I109" s="105" t="s">
        <v>1764</v>
      </c>
    </row>
    <row r="110" spans="8:9" hidden="1">
      <c r="H110" s="104" t="s">
        <v>1765</v>
      </c>
      <c r="I110" s="105" t="s">
        <v>1766</v>
      </c>
    </row>
    <row r="111" spans="8:9" hidden="1">
      <c r="H111" s="104" t="s">
        <v>1767</v>
      </c>
      <c r="I111" s="105" t="s">
        <v>1768</v>
      </c>
    </row>
    <row r="112" spans="8:9" ht="15.75" hidden="1" thickBot="1">
      <c r="H112" s="106" t="s">
        <v>1769</v>
      </c>
      <c r="I112" s="107" t="s">
        <v>1770</v>
      </c>
    </row>
    <row r="113" spans="1:13" hidden="1"/>
    <row r="114" spans="1:13" hidden="1"/>
    <row r="115" spans="1:13" ht="48" customHeight="1">
      <c r="A115" s="323" t="s">
        <v>2378</v>
      </c>
      <c r="B115" s="323"/>
      <c r="C115" s="323"/>
      <c r="D115" s="323"/>
      <c r="E115" s="323"/>
      <c r="F115" s="323"/>
      <c r="G115" s="323"/>
      <c r="H115" s="323"/>
      <c r="I115" s="323"/>
      <c r="J115" s="323"/>
      <c r="K115" s="323"/>
      <c r="L115" s="323"/>
      <c r="M115" s="323"/>
    </row>
    <row r="116" spans="1:13" ht="16.5" thickBot="1">
      <c r="A116" s="1"/>
    </row>
    <row r="117" spans="1:13" ht="16.149999999999999" customHeight="1" thickBot="1">
      <c r="A117" s="265" t="s">
        <v>460</v>
      </c>
      <c r="B117" s="266"/>
      <c r="C117" s="266"/>
      <c r="D117" s="266"/>
      <c r="E117" s="266"/>
      <c r="F117" s="266"/>
      <c r="G117" s="266"/>
      <c r="H117" s="266"/>
      <c r="I117" s="266"/>
      <c r="J117" s="266"/>
      <c r="K117" s="266"/>
      <c r="L117" s="266"/>
      <c r="M117" s="324"/>
    </row>
    <row r="118" spans="1:13" ht="16.5" thickBot="1">
      <c r="A118" s="148" t="s">
        <v>461</v>
      </c>
      <c r="B118" s="13">
        <v>1</v>
      </c>
      <c r="C118" s="325" t="str">
        <f>IF(B118="","",VLOOKUP(B118,A,2,0))</f>
        <v>GOBIERNO</v>
      </c>
      <c r="D118" s="326"/>
      <c r="E118" s="326"/>
      <c r="F118" s="326"/>
      <c r="G118" s="326"/>
      <c r="H118" s="326"/>
      <c r="I118" s="326"/>
      <c r="J118" s="326"/>
      <c r="K118" s="326"/>
      <c r="L118" s="326"/>
      <c r="M118" s="327"/>
    </row>
    <row r="119" spans="1:13" ht="16.5" thickBot="1">
      <c r="A119" s="148" t="s">
        <v>463</v>
      </c>
      <c r="B119" s="13">
        <v>3.2</v>
      </c>
      <c r="C119" s="325" t="s">
        <v>2380</v>
      </c>
      <c r="D119" s="326"/>
      <c r="E119" s="326"/>
      <c r="F119" s="326"/>
      <c r="G119" s="326"/>
      <c r="H119" s="326"/>
      <c r="I119" s="326"/>
      <c r="J119" s="326"/>
      <c r="K119" s="326"/>
      <c r="L119" s="326"/>
      <c r="M119" s="327"/>
    </row>
    <row r="120" spans="1:13" ht="16.5" thickBot="1">
      <c r="A120" s="148" t="s">
        <v>464</v>
      </c>
      <c r="B120" s="13" t="s">
        <v>1688</v>
      </c>
      <c r="C120" s="325" t="s">
        <v>2262</v>
      </c>
      <c r="D120" s="326"/>
      <c r="E120" s="326"/>
      <c r="F120" s="326"/>
      <c r="G120" s="326"/>
      <c r="H120" s="326"/>
      <c r="I120" s="326"/>
      <c r="J120" s="326"/>
      <c r="K120" s="326"/>
      <c r="L120" s="326"/>
      <c r="M120" s="327"/>
    </row>
    <row r="121" spans="1:13">
      <c r="A121" s="2" t="s">
        <v>2379</v>
      </c>
    </row>
    <row r="122" spans="1:13" ht="15.75" thickBot="1">
      <c r="A122" s="2"/>
    </row>
    <row r="123" spans="1:13" ht="16.149999999999999" customHeight="1" thickBot="1">
      <c r="A123" s="265" t="s">
        <v>465</v>
      </c>
      <c r="B123" s="266"/>
      <c r="C123" s="266"/>
      <c r="D123" s="266"/>
      <c r="E123" s="266"/>
      <c r="F123" s="266"/>
      <c r="G123" s="266"/>
      <c r="H123" s="266"/>
      <c r="I123" s="266"/>
      <c r="J123" s="266"/>
      <c r="K123" s="266"/>
      <c r="L123" s="266"/>
      <c r="M123" s="324"/>
    </row>
    <row r="124" spans="1:13" ht="16.5" thickBot="1">
      <c r="A124" s="148" t="s">
        <v>466</v>
      </c>
      <c r="B124" s="13"/>
      <c r="C124" s="325"/>
      <c r="D124" s="326"/>
      <c r="E124" s="326"/>
      <c r="F124" s="326"/>
      <c r="G124" s="326"/>
      <c r="H124" s="326"/>
      <c r="I124" s="326"/>
      <c r="J124" s="326"/>
      <c r="K124" s="326"/>
      <c r="L124" s="326"/>
      <c r="M124" s="327"/>
    </row>
    <row r="125" spans="1:13" ht="16.5" thickBot="1">
      <c r="A125" s="148" t="s">
        <v>467</v>
      </c>
      <c r="B125" s="13"/>
      <c r="C125" s="325"/>
      <c r="D125" s="326"/>
      <c r="E125" s="326"/>
      <c r="F125" s="326"/>
      <c r="G125" s="326"/>
      <c r="H125" s="326"/>
      <c r="I125" s="326"/>
      <c r="J125" s="326"/>
      <c r="K125" s="326"/>
      <c r="L125" s="326"/>
      <c r="M125" s="327"/>
    </row>
    <row r="126" spans="1:13" ht="16.5" thickBot="1">
      <c r="A126" s="148" t="s">
        <v>1920</v>
      </c>
      <c r="B126" s="13"/>
      <c r="C126" s="328" t="s">
        <v>2264</v>
      </c>
      <c r="D126" s="329"/>
      <c r="E126" s="329"/>
      <c r="F126" s="329"/>
      <c r="G126" s="329"/>
      <c r="H126" s="329"/>
      <c r="I126" s="329"/>
      <c r="J126" s="329"/>
      <c r="K126" s="329"/>
      <c r="L126" s="329"/>
      <c r="M126" s="330"/>
    </row>
    <row r="127" spans="1:13" ht="74.25" customHeight="1" thickBot="1">
      <c r="A127" s="149" t="s">
        <v>469</v>
      </c>
      <c r="B127" s="219"/>
      <c r="C127" s="331" t="s">
        <v>2263</v>
      </c>
      <c r="D127" s="332"/>
      <c r="E127" s="332"/>
      <c r="F127" s="332"/>
      <c r="G127" s="332"/>
      <c r="H127" s="332"/>
      <c r="I127" s="332"/>
      <c r="J127" s="332"/>
      <c r="K127" s="332"/>
      <c r="L127" s="332"/>
      <c r="M127" s="333"/>
    </row>
    <row r="128" spans="1:13">
      <c r="A128" s="2" t="s">
        <v>468</v>
      </c>
    </row>
    <row r="129" spans="1:15" ht="15.75" thickBot="1">
      <c r="A129" s="2"/>
    </row>
    <row r="130" spans="1:15" ht="16.149999999999999" customHeight="1" thickBot="1">
      <c r="A130" s="288" t="s">
        <v>1921</v>
      </c>
      <c r="B130" s="289"/>
      <c r="C130" s="289"/>
      <c r="D130" s="289"/>
      <c r="E130" s="289"/>
      <c r="F130" s="289"/>
      <c r="G130" s="289"/>
      <c r="H130" s="289"/>
      <c r="I130" s="289"/>
      <c r="J130" s="289"/>
      <c r="K130" s="289"/>
      <c r="L130" s="289"/>
      <c r="M130" s="290"/>
    </row>
    <row r="131" spans="1:15" ht="15.75">
      <c r="A131" s="194" t="s">
        <v>1922</v>
      </c>
      <c r="B131" s="195">
        <v>1</v>
      </c>
      <c r="C131" s="303" t="s">
        <v>2278</v>
      </c>
      <c r="D131" s="303"/>
      <c r="E131" s="303"/>
      <c r="F131" s="303"/>
      <c r="G131" s="303"/>
      <c r="H131" s="303"/>
      <c r="I131" s="303"/>
      <c r="J131" s="303"/>
      <c r="K131" s="303"/>
      <c r="L131" s="303"/>
      <c r="M131" s="304"/>
      <c r="N131" s="225">
        <v>400000</v>
      </c>
      <c r="O131" t="s">
        <v>2325</v>
      </c>
    </row>
    <row r="132" spans="1:15" ht="31.5">
      <c r="A132" s="196" t="s">
        <v>470</v>
      </c>
      <c r="B132" s="193"/>
      <c r="C132" s="305" t="s">
        <v>2296</v>
      </c>
      <c r="D132" s="305"/>
      <c r="E132" s="305"/>
      <c r="F132" s="305"/>
      <c r="G132" s="305"/>
      <c r="H132" s="305"/>
      <c r="I132" s="305"/>
      <c r="J132" s="305"/>
      <c r="K132" s="305"/>
      <c r="L132" s="305"/>
      <c r="M132" s="306"/>
    </row>
    <row r="133" spans="1:15" ht="16.149999999999999" customHeight="1">
      <c r="A133" s="196" t="s">
        <v>471</v>
      </c>
      <c r="B133" s="193"/>
      <c r="C133" s="335">
        <v>35</v>
      </c>
      <c r="D133" s="335"/>
      <c r="E133" s="335"/>
      <c r="F133" s="335"/>
      <c r="G133" s="335"/>
      <c r="H133" s="335"/>
      <c r="I133" s="335"/>
      <c r="J133" s="335"/>
      <c r="K133" s="335"/>
      <c r="L133" s="335"/>
      <c r="M133" s="336"/>
    </row>
    <row r="134" spans="1:15" ht="16.149999999999999" customHeight="1">
      <c r="A134" s="310" t="s">
        <v>472</v>
      </c>
      <c r="B134" s="313"/>
      <c r="C134" s="343" t="s">
        <v>2271</v>
      </c>
      <c r="D134" s="344"/>
      <c r="E134" s="344"/>
      <c r="F134" s="344"/>
      <c r="G134" s="344"/>
      <c r="H134" s="344"/>
      <c r="I134" s="344"/>
      <c r="J134" s="344"/>
      <c r="K134" s="344"/>
      <c r="L134" s="344"/>
      <c r="M134" s="345"/>
    </row>
    <row r="135" spans="1:15" ht="16.149999999999999" customHeight="1" thickBot="1">
      <c r="A135" s="311"/>
      <c r="B135" s="314"/>
      <c r="C135" s="337" t="s">
        <v>2257</v>
      </c>
      <c r="D135" s="338"/>
      <c r="E135" s="338"/>
      <c r="F135" s="338"/>
      <c r="G135" s="338"/>
      <c r="H135" s="338"/>
      <c r="I135" s="338"/>
      <c r="J135" s="338"/>
      <c r="K135" s="338"/>
      <c r="L135" s="338"/>
      <c r="M135" s="339"/>
    </row>
    <row r="136" spans="1:15" ht="49.5" customHeight="1" thickBot="1">
      <c r="A136" s="311"/>
      <c r="B136" s="334"/>
      <c r="C136" s="346" t="s">
        <v>2258</v>
      </c>
      <c r="D136" s="347"/>
      <c r="E136" s="347"/>
      <c r="F136" s="347"/>
      <c r="G136" s="347"/>
      <c r="H136" s="347"/>
      <c r="I136" s="347"/>
      <c r="J136" s="347"/>
      <c r="K136" s="347"/>
      <c r="L136" s="347"/>
      <c r="M136" s="348"/>
    </row>
    <row r="137" spans="1:15" ht="15.75">
      <c r="A137" s="311"/>
      <c r="B137" s="314"/>
      <c r="C137" s="349" t="s">
        <v>2295</v>
      </c>
      <c r="D137" s="350"/>
      <c r="E137" s="350"/>
      <c r="F137" s="350"/>
      <c r="G137" s="350"/>
      <c r="H137" s="350"/>
      <c r="I137" s="350"/>
      <c r="J137" s="350"/>
      <c r="K137" s="350"/>
      <c r="L137" s="350"/>
      <c r="M137" s="351"/>
    </row>
    <row r="138" spans="1:15" ht="16.149999999999999" customHeight="1">
      <c r="A138" s="311"/>
      <c r="B138" s="314"/>
      <c r="C138" s="340" t="s">
        <v>2270</v>
      </c>
      <c r="D138" s="341"/>
      <c r="E138" s="341"/>
      <c r="F138" s="341"/>
      <c r="G138" s="341"/>
      <c r="H138" s="341"/>
      <c r="I138" s="341"/>
      <c r="J138" s="341"/>
      <c r="K138" s="341"/>
      <c r="L138" s="341"/>
      <c r="M138" s="342"/>
    </row>
    <row r="139" spans="1:15" ht="15.75" customHeight="1">
      <c r="A139" s="312"/>
      <c r="B139" s="315"/>
      <c r="C139" s="340" t="s">
        <v>2269</v>
      </c>
      <c r="D139" s="341"/>
      <c r="E139" s="341"/>
      <c r="F139" s="341"/>
      <c r="G139" s="341"/>
      <c r="H139" s="341"/>
      <c r="I139" s="341"/>
      <c r="J139" s="341"/>
      <c r="K139" s="341"/>
      <c r="L139" s="341"/>
      <c r="M139" s="342"/>
    </row>
    <row r="140" spans="1:15" ht="15.75">
      <c r="A140" s="196" t="s">
        <v>29</v>
      </c>
      <c r="B140" s="210" t="s">
        <v>475</v>
      </c>
      <c r="C140" s="210" t="s">
        <v>476</v>
      </c>
      <c r="D140" s="210" t="s">
        <v>477</v>
      </c>
      <c r="E140" s="210" t="s">
        <v>478</v>
      </c>
      <c r="F140" s="210" t="s">
        <v>477</v>
      </c>
      <c r="G140" s="210" t="s">
        <v>479</v>
      </c>
      <c r="H140" s="210" t="s">
        <v>479</v>
      </c>
      <c r="I140" s="210" t="s">
        <v>478</v>
      </c>
      <c r="J140" s="210" t="s">
        <v>480</v>
      </c>
      <c r="K140" s="210" t="s">
        <v>481</v>
      </c>
      <c r="L140" s="210" t="s">
        <v>482</v>
      </c>
      <c r="M140" s="198" t="s">
        <v>483</v>
      </c>
    </row>
    <row r="141" spans="1:15" s="10" customFormat="1" ht="16.5" thickBot="1">
      <c r="A141" s="207">
        <f>SUM(B141:M141)</f>
        <v>0.99990000000000001</v>
      </c>
      <c r="B141" s="208"/>
      <c r="C141" s="208">
        <v>0.33329999999999999</v>
      </c>
      <c r="D141" s="208">
        <v>0.33329999999999999</v>
      </c>
      <c r="E141" s="208">
        <v>0.33329999999999999</v>
      </c>
      <c r="F141" s="229">
        <v>0</v>
      </c>
      <c r="G141" s="229">
        <v>0</v>
      </c>
      <c r="H141" s="229">
        <v>0</v>
      </c>
      <c r="I141" s="229">
        <v>0</v>
      </c>
      <c r="J141" s="229">
        <v>0</v>
      </c>
      <c r="K141" s="229">
        <v>0</v>
      </c>
      <c r="L141" s="229">
        <v>0</v>
      </c>
      <c r="M141" s="230">
        <v>0</v>
      </c>
    </row>
    <row r="142" spans="1:15" ht="16.149999999999999" customHeight="1" thickBot="1">
      <c r="A142" s="320" t="s">
        <v>1924</v>
      </c>
      <c r="B142" s="321"/>
      <c r="C142" s="321"/>
      <c r="D142" s="321"/>
      <c r="E142" s="321"/>
      <c r="F142" s="321"/>
      <c r="G142" s="321"/>
      <c r="H142" s="321"/>
      <c r="I142" s="321"/>
      <c r="J142" s="321"/>
      <c r="K142" s="321"/>
      <c r="L142" s="321"/>
      <c r="M142" s="322"/>
    </row>
    <row r="143" spans="1:15" ht="15.75">
      <c r="A143" s="194" t="s">
        <v>1923</v>
      </c>
      <c r="B143" s="195">
        <v>2</v>
      </c>
      <c r="C143" s="303" t="s">
        <v>2364</v>
      </c>
      <c r="D143" s="303"/>
      <c r="E143" s="303"/>
      <c r="F143" s="303"/>
      <c r="G143" s="303"/>
      <c r="H143" s="303"/>
      <c r="I143" s="303"/>
      <c r="J143" s="303"/>
      <c r="K143" s="303"/>
      <c r="L143" s="303"/>
      <c r="M143" s="304"/>
      <c r="N143" s="225">
        <v>350000</v>
      </c>
      <c r="O143" t="s">
        <v>2367</v>
      </c>
    </row>
    <row r="144" spans="1:15" ht="31.5">
      <c r="A144" s="196" t="s">
        <v>470</v>
      </c>
      <c r="B144" s="193"/>
      <c r="C144" s="296" t="s">
        <v>2333</v>
      </c>
      <c r="D144" s="297"/>
      <c r="E144" s="297"/>
      <c r="F144" s="297"/>
      <c r="G144" s="297"/>
      <c r="H144" s="297"/>
      <c r="I144" s="297"/>
      <c r="J144" s="297"/>
      <c r="K144" s="297"/>
      <c r="L144" s="297"/>
      <c r="M144" s="298"/>
      <c r="N144" s="260"/>
    </row>
    <row r="145" spans="1:15" ht="16.149999999999999" customHeight="1">
      <c r="A145" s="196" t="s">
        <v>471</v>
      </c>
      <c r="B145" s="193"/>
      <c r="C145" s="299">
        <v>50</v>
      </c>
      <c r="D145" s="299"/>
      <c r="E145" s="299"/>
      <c r="F145" s="299"/>
      <c r="G145" s="299"/>
      <c r="H145" s="299"/>
      <c r="I145" s="299"/>
      <c r="J145" s="299"/>
      <c r="K145" s="299"/>
      <c r="L145" s="299"/>
      <c r="M145" s="300"/>
    </row>
    <row r="146" spans="1:15" ht="15.6" customHeight="1">
      <c r="A146" s="310" t="s">
        <v>472</v>
      </c>
      <c r="B146" s="313"/>
      <c r="C146" s="294" t="s">
        <v>2334</v>
      </c>
      <c r="D146" s="294"/>
      <c r="E146" s="294"/>
      <c r="F146" s="294"/>
      <c r="G146" s="294"/>
      <c r="H146" s="294"/>
      <c r="I146" s="294"/>
      <c r="J146" s="294"/>
      <c r="K146" s="294"/>
      <c r="L146" s="294"/>
      <c r="M146" s="295"/>
    </row>
    <row r="147" spans="1:15" ht="15.6" customHeight="1">
      <c r="A147" s="311"/>
      <c r="B147" s="314"/>
      <c r="C147" s="294" t="s">
        <v>2335</v>
      </c>
      <c r="D147" s="294"/>
      <c r="E147" s="294"/>
      <c r="F147" s="294"/>
      <c r="G147" s="294"/>
      <c r="H147" s="294"/>
      <c r="I147" s="294"/>
      <c r="J147" s="294"/>
      <c r="K147" s="294"/>
      <c r="L147" s="294"/>
      <c r="M147" s="295"/>
    </row>
    <row r="148" spans="1:15" ht="15.6" customHeight="1">
      <c r="A148" s="311"/>
      <c r="B148" s="314"/>
      <c r="C148" s="299" t="s">
        <v>2336</v>
      </c>
      <c r="D148" s="299"/>
      <c r="E148" s="299"/>
      <c r="F148" s="299"/>
      <c r="G148" s="299"/>
      <c r="H148" s="299"/>
      <c r="I148" s="299"/>
      <c r="J148" s="299"/>
      <c r="K148" s="299"/>
      <c r="L148" s="299"/>
      <c r="M148" s="300"/>
    </row>
    <row r="149" spans="1:15" ht="15.6" customHeight="1">
      <c r="A149" s="311"/>
      <c r="B149" s="314"/>
      <c r="C149" s="294" t="s">
        <v>2337</v>
      </c>
      <c r="D149" s="294"/>
      <c r="E149" s="294"/>
      <c r="F149" s="294"/>
      <c r="G149" s="294"/>
      <c r="H149" s="294"/>
      <c r="I149" s="294"/>
      <c r="J149" s="294"/>
      <c r="K149" s="294"/>
      <c r="L149" s="294"/>
      <c r="M149" s="295"/>
    </row>
    <row r="150" spans="1:15" ht="15.6" customHeight="1">
      <c r="A150" s="311"/>
      <c r="B150" s="314"/>
      <c r="C150" s="301" t="s">
        <v>2338</v>
      </c>
      <c r="D150" s="301"/>
      <c r="E150" s="301"/>
      <c r="F150" s="301"/>
      <c r="G150" s="301"/>
      <c r="H150" s="301"/>
      <c r="I150" s="301"/>
      <c r="J150" s="301"/>
      <c r="K150" s="301"/>
      <c r="L150" s="301"/>
      <c r="M150" s="302"/>
    </row>
    <row r="151" spans="1:15" ht="15.6" customHeight="1">
      <c r="A151" s="311"/>
      <c r="B151" s="314"/>
      <c r="C151" s="307" t="s">
        <v>2339</v>
      </c>
      <c r="D151" s="308"/>
      <c r="E151" s="308"/>
      <c r="F151" s="308"/>
      <c r="G151" s="308"/>
      <c r="H151" s="308"/>
      <c r="I151" s="308"/>
      <c r="J151" s="308"/>
      <c r="K151" s="308"/>
      <c r="L151" s="308"/>
      <c r="M151" s="309"/>
    </row>
    <row r="152" spans="1:15" ht="15.75" customHeight="1">
      <c r="A152" s="312"/>
      <c r="B152" s="315"/>
      <c r="C152" s="318"/>
      <c r="D152" s="318"/>
      <c r="E152" s="318"/>
      <c r="F152" s="318"/>
      <c r="G152" s="318"/>
      <c r="H152" s="318"/>
      <c r="I152" s="318"/>
      <c r="J152" s="318"/>
      <c r="K152" s="318"/>
      <c r="L152" s="318"/>
      <c r="M152" s="319"/>
    </row>
    <row r="153" spans="1:15" ht="15.75">
      <c r="A153" s="196" t="s">
        <v>29</v>
      </c>
      <c r="B153" s="210" t="s">
        <v>475</v>
      </c>
      <c r="C153" s="210" t="s">
        <v>476</v>
      </c>
      <c r="D153" s="210" t="s">
        <v>477</v>
      </c>
      <c r="E153" s="210" t="s">
        <v>478</v>
      </c>
      <c r="F153" s="210" t="s">
        <v>477</v>
      </c>
      <c r="G153" s="210" t="s">
        <v>479</v>
      </c>
      <c r="H153" s="210" t="s">
        <v>479</v>
      </c>
      <c r="I153" s="210" t="s">
        <v>478</v>
      </c>
      <c r="J153" s="210" t="s">
        <v>480</v>
      </c>
      <c r="K153" s="210" t="s">
        <v>481</v>
      </c>
      <c r="L153" s="210" t="s">
        <v>482</v>
      </c>
      <c r="M153" s="198" t="s">
        <v>483</v>
      </c>
    </row>
    <row r="154" spans="1:15" s="10" customFormat="1" ht="16.5" thickBot="1">
      <c r="A154" s="207">
        <f>SUM(B154:M154)</f>
        <v>0.99990000000000001</v>
      </c>
      <c r="B154" s="208">
        <v>0.33329999999999999</v>
      </c>
      <c r="C154" s="208">
        <v>0.33329999999999999</v>
      </c>
      <c r="D154" s="208">
        <v>0.33329999999999999</v>
      </c>
      <c r="E154" s="203">
        <v>0</v>
      </c>
      <c r="F154" s="229">
        <v>0</v>
      </c>
      <c r="G154" s="229">
        <v>0</v>
      </c>
      <c r="H154" s="229">
        <v>0</v>
      </c>
      <c r="I154" s="229">
        <v>0</v>
      </c>
      <c r="J154" s="229">
        <v>0</v>
      </c>
      <c r="K154" s="229">
        <v>0</v>
      </c>
      <c r="L154" s="229">
        <v>0</v>
      </c>
      <c r="M154" s="230">
        <v>0</v>
      </c>
    </row>
    <row r="155" spans="1:15" s="10" customFormat="1" ht="16.5" thickBot="1">
      <c r="A155" s="2" t="s">
        <v>1925</v>
      </c>
      <c r="B155" s="192"/>
      <c r="C155" s="192"/>
      <c r="D155" s="192"/>
      <c r="E155" s="192"/>
      <c r="F155" s="192"/>
      <c r="G155" s="192"/>
      <c r="H155" s="192"/>
      <c r="I155" s="192"/>
      <c r="J155" s="192"/>
      <c r="K155" s="192"/>
      <c r="L155" s="192"/>
      <c r="M155" s="192"/>
    </row>
    <row r="156" spans="1:15" s="10" customFormat="1" ht="16.5" thickBot="1">
      <c r="A156" s="288" t="s">
        <v>2244</v>
      </c>
      <c r="B156" s="289"/>
      <c r="C156" s="289"/>
      <c r="D156" s="289"/>
      <c r="E156" s="289"/>
      <c r="F156" s="289"/>
      <c r="G156" s="289"/>
      <c r="H156" s="289"/>
      <c r="I156" s="289"/>
      <c r="J156" s="289"/>
      <c r="K156" s="289"/>
      <c r="L156" s="289"/>
      <c r="M156" s="290"/>
    </row>
    <row r="157" spans="1:15" s="10" customFormat="1" ht="15.75">
      <c r="A157" s="194" t="s">
        <v>2245</v>
      </c>
      <c r="B157" s="195">
        <v>3</v>
      </c>
      <c r="C157" s="267" t="s">
        <v>2307</v>
      </c>
      <c r="D157" s="267"/>
      <c r="E157" s="267"/>
      <c r="F157" s="267"/>
      <c r="G157" s="267"/>
      <c r="H157" s="267"/>
      <c r="I157" s="267"/>
      <c r="J157" s="267"/>
      <c r="K157" s="267"/>
      <c r="L157" s="267"/>
      <c r="M157" s="268"/>
      <c r="N157" s="240" t="s">
        <v>2365</v>
      </c>
      <c r="O157" s="10" t="s">
        <v>2326</v>
      </c>
    </row>
    <row r="158" spans="1:15" s="10" customFormat="1" ht="31.5">
      <c r="A158" s="196" t="s">
        <v>470</v>
      </c>
      <c r="B158" s="193"/>
      <c r="C158" s="269" t="s">
        <v>2265</v>
      </c>
      <c r="D158" s="269"/>
      <c r="E158" s="269"/>
      <c r="F158" s="269"/>
      <c r="G158" s="269"/>
      <c r="H158" s="269"/>
      <c r="I158" s="269"/>
      <c r="J158" s="269"/>
      <c r="K158" s="269"/>
      <c r="L158" s="269"/>
      <c r="M158" s="270"/>
    </row>
    <row r="159" spans="1:15" s="10" customFormat="1" ht="15.75">
      <c r="A159" s="196" t="s">
        <v>471</v>
      </c>
      <c r="B159" s="193"/>
      <c r="C159" s="271">
        <v>250</v>
      </c>
      <c r="D159" s="271"/>
      <c r="E159" s="271"/>
      <c r="F159" s="271"/>
      <c r="G159" s="271"/>
      <c r="H159" s="271"/>
      <c r="I159" s="271"/>
      <c r="J159" s="271"/>
      <c r="K159" s="271"/>
      <c r="L159" s="271"/>
      <c r="M159" s="272"/>
    </row>
    <row r="160" spans="1:15" s="10" customFormat="1" ht="15.75" customHeight="1">
      <c r="A160" s="196" t="s">
        <v>472</v>
      </c>
      <c r="B160" s="193"/>
      <c r="C160" s="284" t="s">
        <v>2308</v>
      </c>
      <c r="D160" s="284"/>
      <c r="E160" s="284"/>
      <c r="F160" s="284"/>
      <c r="G160" s="284"/>
      <c r="H160" s="284"/>
      <c r="I160" s="284"/>
      <c r="J160" s="284"/>
      <c r="K160" s="284"/>
      <c r="L160" s="284"/>
      <c r="M160" s="285"/>
    </row>
    <row r="161" spans="1:15" s="10" customFormat="1" ht="15.75" customHeight="1">
      <c r="A161" s="196"/>
      <c r="B161" s="193"/>
      <c r="C161" s="284" t="s">
        <v>2309</v>
      </c>
      <c r="D161" s="284"/>
      <c r="E161" s="284"/>
      <c r="F161" s="284"/>
      <c r="G161" s="284"/>
      <c r="H161" s="284"/>
      <c r="I161" s="284"/>
      <c r="J161" s="284"/>
      <c r="K161" s="284"/>
      <c r="L161" s="284"/>
      <c r="M161" s="285"/>
    </row>
    <row r="162" spans="1:15" s="10" customFormat="1" ht="15.75">
      <c r="A162" s="196"/>
      <c r="B162" s="193"/>
      <c r="C162" s="291" t="s">
        <v>2310</v>
      </c>
      <c r="D162" s="292"/>
      <c r="E162" s="292"/>
      <c r="F162" s="292"/>
      <c r="G162" s="292"/>
      <c r="H162" s="292"/>
      <c r="I162" s="292"/>
      <c r="J162" s="292"/>
      <c r="K162" s="292"/>
      <c r="L162" s="292"/>
      <c r="M162" s="293"/>
    </row>
    <row r="163" spans="1:15" s="10" customFormat="1" ht="15.75">
      <c r="A163" s="202" t="s">
        <v>473</v>
      </c>
      <c r="B163" s="193"/>
      <c r="C163" s="284" t="s">
        <v>2311</v>
      </c>
      <c r="D163" s="284"/>
      <c r="E163" s="284"/>
      <c r="F163" s="284"/>
      <c r="G163" s="284"/>
      <c r="H163" s="284"/>
      <c r="I163" s="284"/>
      <c r="J163" s="284"/>
      <c r="K163" s="284"/>
      <c r="L163" s="284"/>
      <c r="M163" s="285"/>
    </row>
    <row r="164" spans="1:15" s="10" customFormat="1" ht="15.75">
      <c r="A164" s="196" t="s">
        <v>473</v>
      </c>
      <c r="B164" s="193"/>
      <c r="C164" s="284" t="s">
        <v>2312</v>
      </c>
      <c r="D164" s="284"/>
      <c r="E164" s="284"/>
      <c r="F164" s="284"/>
      <c r="G164" s="284"/>
      <c r="H164" s="284"/>
      <c r="I164" s="284"/>
      <c r="J164" s="284"/>
      <c r="K164" s="284"/>
      <c r="L164" s="284"/>
      <c r="M164" s="285"/>
    </row>
    <row r="165" spans="1:15" s="10" customFormat="1" ht="15.75">
      <c r="A165" s="196" t="s">
        <v>474</v>
      </c>
      <c r="B165" s="193"/>
      <c r="C165" s="286" t="s">
        <v>2313</v>
      </c>
      <c r="D165" s="286"/>
      <c r="E165" s="286"/>
      <c r="F165" s="286"/>
      <c r="G165" s="286"/>
      <c r="H165" s="286"/>
      <c r="I165" s="286"/>
      <c r="J165" s="286"/>
      <c r="K165" s="286"/>
      <c r="L165" s="286"/>
      <c r="M165" s="287"/>
    </row>
    <row r="166" spans="1:15" s="10" customFormat="1" ht="15.75">
      <c r="A166" s="196" t="s">
        <v>29</v>
      </c>
      <c r="B166" s="197" t="s">
        <v>475</v>
      </c>
      <c r="C166" s="197" t="s">
        <v>476</v>
      </c>
      <c r="D166" s="197" t="s">
        <v>477</v>
      </c>
      <c r="E166" s="197" t="s">
        <v>478</v>
      </c>
      <c r="F166" s="197" t="s">
        <v>477</v>
      </c>
      <c r="G166" s="197" t="s">
        <v>479</v>
      </c>
      <c r="H166" s="197" t="s">
        <v>479</v>
      </c>
      <c r="I166" s="197" t="s">
        <v>478</v>
      </c>
      <c r="J166" s="197" t="s">
        <v>480</v>
      </c>
      <c r="K166" s="197" t="s">
        <v>481</v>
      </c>
      <c r="L166" s="197" t="s">
        <v>482</v>
      </c>
      <c r="M166" s="198" t="s">
        <v>483</v>
      </c>
    </row>
    <row r="167" spans="1:15" s="10" customFormat="1" ht="16.5" thickBot="1">
      <c r="A167" s="207">
        <f>SUM(B167:M167)</f>
        <v>1</v>
      </c>
      <c r="B167" s="208">
        <v>0</v>
      </c>
      <c r="C167" s="208">
        <v>0.5</v>
      </c>
      <c r="D167" s="208">
        <v>0.5</v>
      </c>
      <c r="E167" s="203">
        <v>0</v>
      </c>
      <c r="F167" s="229">
        <v>0</v>
      </c>
      <c r="G167" s="229">
        <v>0</v>
      </c>
      <c r="H167" s="229">
        <v>0</v>
      </c>
      <c r="I167" s="229">
        <v>0</v>
      </c>
      <c r="J167" s="229">
        <v>0</v>
      </c>
      <c r="K167" s="229">
        <v>0</v>
      </c>
      <c r="L167" s="229">
        <v>0</v>
      </c>
      <c r="M167" s="230">
        <v>0</v>
      </c>
    </row>
    <row r="168" spans="1:15" s="10" customFormat="1" ht="16.5" thickBot="1">
      <c r="A168" s="2" t="s">
        <v>1925</v>
      </c>
      <c r="B168" s="192"/>
      <c r="C168" s="192"/>
      <c r="D168" s="192"/>
      <c r="E168" s="192"/>
      <c r="F168" s="192"/>
      <c r="G168" s="192"/>
      <c r="H168" s="192"/>
      <c r="I168" s="192"/>
      <c r="J168" s="192"/>
      <c r="K168" s="192"/>
      <c r="L168" s="192"/>
      <c r="M168" s="192"/>
    </row>
    <row r="169" spans="1:15" s="10" customFormat="1" ht="16.5" thickBot="1">
      <c r="A169" s="288" t="s">
        <v>2246</v>
      </c>
      <c r="B169" s="289"/>
      <c r="C169" s="289"/>
      <c r="D169" s="289"/>
      <c r="E169" s="289"/>
      <c r="F169" s="289"/>
      <c r="G169" s="289"/>
      <c r="H169" s="289"/>
      <c r="I169" s="289"/>
      <c r="J169" s="289"/>
      <c r="K169" s="289"/>
      <c r="L169" s="289"/>
      <c r="M169" s="290"/>
    </row>
    <row r="170" spans="1:15" s="10" customFormat="1" ht="15.75">
      <c r="A170" s="194" t="s">
        <v>2247</v>
      </c>
      <c r="B170" s="195">
        <v>4</v>
      </c>
      <c r="C170" s="303" t="s">
        <v>2383</v>
      </c>
      <c r="D170" s="303"/>
      <c r="E170" s="303"/>
      <c r="F170" s="303"/>
      <c r="G170" s="303"/>
      <c r="H170" s="303"/>
      <c r="I170" s="303"/>
      <c r="J170" s="303"/>
      <c r="K170" s="303"/>
      <c r="L170" s="303"/>
      <c r="M170" s="304"/>
      <c r="N170" s="255"/>
    </row>
    <row r="171" spans="1:15" s="10" customFormat="1" ht="31.5">
      <c r="A171" s="196" t="s">
        <v>470</v>
      </c>
      <c r="B171" s="193"/>
      <c r="C171" s="296" t="s">
        <v>2272</v>
      </c>
      <c r="D171" s="297"/>
      <c r="E171" s="297"/>
      <c r="F171" s="297"/>
      <c r="G171" s="297"/>
      <c r="H171" s="297"/>
      <c r="I171" s="297"/>
      <c r="J171" s="297"/>
      <c r="K171" s="297"/>
      <c r="L171" s="297"/>
      <c r="M171" s="298"/>
      <c r="N171" s="255">
        <v>400000</v>
      </c>
      <c r="O171" s="10" t="s">
        <v>2384</v>
      </c>
    </row>
    <row r="172" spans="1:15" s="10" customFormat="1" ht="15.75">
      <c r="A172" s="196" t="s">
        <v>471</v>
      </c>
      <c r="B172" s="193"/>
      <c r="C172" s="299">
        <v>3</v>
      </c>
      <c r="D172" s="299"/>
      <c r="E172" s="299"/>
      <c r="F172" s="299"/>
      <c r="G172" s="299"/>
      <c r="H172" s="299"/>
      <c r="I172" s="299"/>
      <c r="J172" s="299"/>
      <c r="K172" s="299"/>
      <c r="L172" s="299"/>
      <c r="M172" s="300"/>
    </row>
    <row r="173" spans="1:15" s="10" customFormat="1" ht="15.75">
      <c r="A173" s="310" t="s">
        <v>472</v>
      </c>
      <c r="B173" s="313"/>
      <c r="C173" s="294" t="s">
        <v>2273</v>
      </c>
      <c r="D173" s="294"/>
      <c r="E173" s="294"/>
      <c r="F173" s="294"/>
      <c r="G173" s="294"/>
      <c r="H173" s="294"/>
      <c r="I173" s="294"/>
      <c r="J173" s="294"/>
      <c r="K173" s="294"/>
      <c r="L173" s="294"/>
      <c r="M173" s="295"/>
    </row>
    <row r="174" spans="1:15" s="10" customFormat="1" ht="15.75" customHeight="1">
      <c r="A174" s="311"/>
      <c r="B174" s="314"/>
      <c r="C174" s="354" t="s">
        <v>2274</v>
      </c>
      <c r="D174" s="355"/>
      <c r="E174" s="355"/>
      <c r="F174" s="355"/>
      <c r="G174" s="355"/>
      <c r="H174" s="355"/>
      <c r="I174" s="355"/>
      <c r="J174" s="355"/>
      <c r="K174" s="355"/>
      <c r="L174" s="355"/>
      <c r="M174" s="356"/>
    </row>
    <row r="175" spans="1:15" s="10" customFormat="1" ht="15.75">
      <c r="A175" s="311"/>
      <c r="B175" s="314"/>
      <c r="C175" s="294" t="s">
        <v>2279</v>
      </c>
      <c r="D175" s="294"/>
      <c r="E175" s="294"/>
      <c r="F175" s="294"/>
      <c r="G175" s="294"/>
      <c r="H175" s="294"/>
      <c r="I175" s="294"/>
      <c r="J175" s="294"/>
      <c r="K175" s="294"/>
      <c r="L175" s="294"/>
      <c r="M175" s="295"/>
    </row>
    <row r="176" spans="1:15" s="10" customFormat="1" ht="15.75">
      <c r="A176" s="311"/>
      <c r="B176" s="314"/>
      <c r="C176" s="294" t="s">
        <v>2275</v>
      </c>
      <c r="D176" s="294"/>
      <c r="E176" s="294"/>
      <c r="F176" s="294"/>
      <c r="G176" s="294"/>
      <c r="H176" s="294"/>
      <c r="I176" s="294"/>
      <c r="J176" s="294"/>
      <c r="K176" s="294"/>
      <c r="L176" s="294"/>
      <c r="M176" s="295"/>
    </row>
    <row r="177" spans="1:15" s="10" customFormat="1" ht="15.75" customHeight="1">
      <c r="A177" s="311"/>
      <c r="B177" s="314"/>
      <c r="C177" s="301" t="s">
        <v>2277</v>
      </c>
      <c r="D177" s="301"/>
      <c r="E177" s="301"/>
      <c r="F177" s="301"/>
      <c r="G177" s="301"/>
      <c r="H177" s="301"/>
      <c r="I177" s="301"/>
      <c r="J177" s="301"/>
      <c r="K177" s="301"/>
      <c r="L177" s="301"/>
      <c r="M177" s="302"/>
    </row>
    <row r="178" spans="1:15" s="10" customFormat="1" ht="15.75" customHeight="1">
      <c r="A178" s="312"/>
      <c r="B178" s="315"/>
      <c r="C178" s="307" t="s">
        <v>2276</v>
      </c>
      <c r="D178" s="308"/>
      <c r="E178" s="308"/>
      <c r="F178" s="308"/>
      <c r="G178" s="308"/>
      <c r="H178" s="308"/>
      <c r="I178" s="308"/>
      <c r="J178" s="308"/>
      <c r="K178" s="308"/>
      <c r="L178" s="308"/>
      <c r="M178" s="309"/>
    </row>
    <row r="179" spans="1:15" s="10" customFormat="1" ht="15.75">
      <c r="A179" s="196"/>
      <c r="B179" s="193"/>
      <c r="C179" s="307" t="s">
        <v>2297</v>
      </c>
      <c r="D179" s="308"/>
      <c r="E179" s="308"/>
      <c r="F179" s="308"/>
      <c r="G179" s="308"/>
      <c r="H179" s="308"/>
      <c r="I179" s="308"/>
      <c r="J179" s="308"/>
      <c r="K179" s="308"/>
      <c r="L179" s="308"/>
      <c r="M179" s="309"/>
    </row>
    <row r="180" spans="1:15" s="10" customFormat="1" ht="15.75">
      <c r="A180" s="196" t="s">
        <v>29</v>
      </c>
      <c r="B180" s="197" t="s">
        <v>475</v>
      </c>
      <c r="C180" s="197" t="s">
        <v>476</v>
      </c>
      <c r="D180" s="197" t="s">
        <v>477</v>
      </c>
      <c r="E180" s="197" t="s">
        <v>478</v>
      </c>
      <c r="F180" s="197" t="s">
        <v>477</v>
      </c>
      <c r="G180" s="197" t="s">
        <v>479</v>
      </c>
      <c r="H180" s="197" t="s">
        <v>479</v>
      </c>
      <c r="I180" s="197" t="s">
        <v>478</v>
      </c>
      <c r="J180" s="197" t="s">
        <v>480</v>
      </c>
      <c r="K180" s="197" t="s">
        <v>481</v>
      </c>
      <c r="L180" s="197" t="s">
        <v>482</v>
      </c>
      <c r="M180" s="198" t="s">
        <v>483</v>
      </c>
    </row>
    <row r="181" spans="1:15" s="10" customFormat="1" ht="16.5" thickBot="1">
      <c r="A181" s="207">
        <f>SUM(B181:M181)</f>
        <v>1</v>
      </c>
      <c r="B181" s="229">
        <v>0</v>
      </c>
      <c r="C181" s="229">
        <v>0.2</v>
      </c>
      <c r="D181" s="229">
        <v>0.2</v>
      </c>
      <c r="E181" s="229">
        <v>0</v>
      </c>
      <c r="F181" s="229">
        <v>0</v>
      </c>
      <c r="G181" s="229">
        <v>0.2</v>
      </c>
      <c r="H181" s="229">
        <v>0</v>
      </c>
      <c r="I181" s="229">
        <v>0</v>
      </c>
      <c r="J181" s="229">
        <v>0.2</v>
      </c>
      <c r="K181" s="229">
        <v>0.2</v>
      </c>
      <c r="L181" s="229">
        <v>0</v>
      </c>
      <c r="M181" s="229">
        <v>0</v>
      </c>
    </row>
    <row r="182" spans="1:15" s="10" customFormat="1" ht="16.5" customHeight="1" thickBot="1">
      <c r="A182" s="288" t="s">
        <v>2248</v>
      </c>
      <c r="B182" s="289"/>
      <c r="C182" s="289"/>
      <c r="D182" s="289"/>
      <c r="E182" s="289"/>
      <c r="F182" s="289"/>
      <c r="G182" s="289"/>
      <c r="H182" s="289"/>
      <c r="I182" s="289"/>
      <c r="J182" s="289"/>
      <c r="K182" s="289"/>
      <c r="L182" s="289"/>
      <c r="M182" s="290"/>
    </row>
    <row r="183" spans="1:15" s="10" customFormat="1" ht="31.5" customHeight="1">
      <c r="A183" s="194" t="s">
        <v>2249</v>
      </c>
      <c r="B183" s="213">
        <v>5</v>
      </c>
      <c r="C183" s="352" t="s">
        <v>2360</v>
      </c>
      <c r="D183" s="352"/>
      <c r="E183" s="352"/>
      <c r="F183" s="352"/>
      <c r="G183" s="352"/>
      <c r="H183" s="352"/>
      <c r="I183" s="352"/>
      <c r="J183" s="352"/>
      <c r="K183" s="352"/>
      <c r="L183" s="352"/>
      <c r="M183" s="353"/>
      <c r="N183" s="255">
        <v>1300000</v>
      </c>
      <c r="O183" s="10" t="s">
        <v>2368</v>
      </c>
    </row>
    <row r="184" spans="1:15" s="10" customFormat="1" ht="16.5" customHeight="1">
      <c r="A184" s="196" t="s">
        <v>470</v>
      </c>
      <c r="B184" s="193"/>
      <c r="C184" s="305" t="s">
        <v>2314</v>
      </c>
      <c r="D184" s="305"/>
      <c r="E184" s="305"/>
      <c r="F184" s="305"/>
      <c r="G184" s="305"/>
      <c r="H184" s="305"/>
      <c r="I184" s="305"/>
      <c r="J184" s="305"/>
      <c r="K184" s="305"/>
      <c r="L184" s="305"/>
      <c r="M184" s="306"/>
    </row>
    <row r="185" spans="1:15" s="10" customFormat="1" ht="16.5" customHeight="1">
      <c r="A185" s="196" t="s">
        <v>471</v>
      </c>
      <c r="B185" s="193"/>
      <c r="C185" s="299">
        <v>100</v>
      </c>
      <c r="D185" s="299"/>
      <c r="E185" s="299"/>
      <c r="F185" s="299"/>
      <c r="G185" s="299"/>
      <c r="H185" s="299"/>
      <c r="I185" s="299"/>
      <c r="J185" s="299"/>
      <c r="K185" s="299"/>
      <c r="L185" s="299"/>
      <c r="M185" s="300"/>
    </row>
    <row r="186" spans="1:15" s="10" customFormat="1" ht="16.5" customHeight="1">
      <c r="A186" s="310" t="s">
        <v>472</v>
      </c>
      <c r="B186" s="313"/>
      <c r="C186" s="316" t="s">
        <v>2282</v>
      </c>
      <c r="D186" s="316"/>
      <c r="E186" s="316"/>
      <c r="F186" s="316"/>
      <c r="G186" s="316"/>
      <c r="H186" s="316"/>
      <c r="I186" s="316"/>
      <c r="J186" s="316"/>
      <c r="K186" s="316"/>
      <c r="L186" s="316"/>
      <c r="M186" s="317"/>
    </row>
    <row r="187" spans="1:15" s="10" customFormat="1" ht="15.75" customHeight="1">
      <c r="A187" s="311"/>
      <c r="B187" s="314"/>
      <c r="C187" s="354" t="s">
        <v>2283</v>
      </c>
      <c r="D187" s="358"/>
      <c r="E187" s="358"/>
      <c r="F187" s="358"/>
      <c r="G187" s="358"/>
      <c r="H187" s="358"/>
      <c r="I187" s="358"/>
      <c r="J187" s="358"/>
      <c r="K187" s="358"/>
      <c r="L187" s="358"/>
      <c r="M187" s="359"/>
    </row>
    <row r="188" spans="1:15" s="10" customFormat="1" ht="15.75" customHeight="1">
      <c r="A188" s="311"/>
      <c r="B188" s="314"/>
      <c r="C188" s="294" t="s">
        <v>2284</v>
      </c>
      <c r="D188" s="294"/>
      <c r="E188" s="294"/>
      <c r="F188" s="294"/>
      <c r="G188" s="294"/>
      <c r="H188" s="294"/>
      <c r="I188" s="294"/>
      <c r="J188" s="294"/>
      <c r="K188" s="294"/>
      <c r="L188" s="294"/>
      <c r="M188" s="295"/>
    </row>
    <row r="189" spans="1:15" s="10" customFormat="1" ht="15.75" customHeight="1">
      <c r="A189" s="311"/>
      <c r="B189" s="314"/>
      <c r="C189" s="294" t="s">
        <v>2268</v>
      </c>
      <c r="D189" s="294"/>
      <c r="E189" s="294"/>
      <c r="F189" s="294"/>
      <c r="G189" s="294"/>
      <c r="H189" s="294"/>
      <c r="I189" s="294"/>
      <c r="J189" s="294"/>
      <c r="K189" s="294"/>
      <c r="L189" s="294"/>
      <c r="M189" s="295"/>
    </row>
    <row r="190" spans="1:15" s="10" customFormat="1" ht="15.75" customHeight="1">
      <c r="A190" s="311"/>
      <c r="B190" s="314"/>
      <c r="C190" s="282" t="s">
        <v>2285</v>
      </c>
      <c r="D190" s="283"/>
      <c r="E190" s="283"/>
      <c r="F190" s="283"/>
      <c r="G190" s="283"/>
      <c r="H190" s="283"/>
      <c r="I190" s="283"/>
      <c r="J190" s="283"/>
      <c r="K190" s="283"/>
      <c r="L190" s="283"/>
      <c r="M190" s="283"/>
    </row>
    <row r="191" spans="1:15" s="10" customFormat="1" ht="15.75" customHeight="1">
      <c r="A191" s="311"/>
      <c r="B191" s="314"/>
      <c r="C191" s="282" t="s">
        <v>2298</v>
      </c>
      <c r="D191" s="283"/>
      <c r="E191" s="283"/>
      <c r="F191" s="283"/>
      <c r="G191" s="283"/>
      <c r="H191" s="283"/>
      <c r="I191" s="283"/>
      <c r="J191" s="283"/>
      <c r="K191" s="283"/>
      <c r="L191" s="283"/>
      <c r="M191" s="283"/>
    </row>
    <row r="192" spans="1:15" s="10" customFormat="1" ht="15.75" customHeight="1">
      <c r="A192" s="196" t="s">
        <v>29</v>
      </c>
      <c r="B192" s="206" t="s">
        <v>475</v>
      </c>
      <c r="C192" s="206" t="s">
        <v>476</v>
      </c>
      <c r="D192" s="206" t="s">
        <v>477</v>
      </c>
      <c r="E192" s="206" t="s">
        <v>478</v>
      </c>
      <c r="F192" s="206" t="s">
        <v>477</v>
      </c>
      <c r="G192" s="206" t="s">
        <v>479</v>
      </c>
      <c r="H192" s="206" t="s">
        <v>479</v>
      </c>
      <c r="I192" s="206" t="s">
        <v>478</v>
      </c>
      <c r="J192" s="206" t="s">
        <v>480</v>
      </c>
      <c r="K192" s="206" t="s">
        <v>481</v>
      </c>
      <c r="L192" s="206" t="s">
        <v>482</v>
      </c>
      <c r="M192" s="198" t="s">
        <v>483</v>
      </c>
    </row>
    <row r="193" spans="1:15" s="10" customFormat="1" ht="15" customHeight="1" thickBot="1">
      <c r="A193" s="207">
        <f>SUM(B193:M193)</f>
        <v>1</v>
      </c>
      <c r="B193" s="199">
        <v>0</v>
      </c>
      <c r="C193" s="199">
        <v>0</v>
      </c>
      <c r="D193" s="203">
        <v>0.2</v>
      </c>
      <c r="E193" s="203">
        <v>0.2</v>
      </c>
      <c r="F193" s="203">
        <v>0.2</v>
      </c>
      <c r="G193" s="203">
        <v>0.2</v>
      </c>
      <c r="H193" s="203">
        <v>0.2</v>
      </c>
      <c r="I193" s="199">
        <v>0</v>
      </c>
      <c r="J193" s="199">
        <v>0</v>
      </c>
      <c r="K193" s="199">
        <v>0</v>
      </c>
      <c r="L193" s="199">
        <v>0</v>
      </c>
      <c r="M193" s="200">
        <v>0</v>
      </c>
    </row>
    <row r="194" spans="1:15" s="10" customFormat="1" ht="16.5" customHeight="1" thickBot="1">
      <c r="A194" s="288" t="s">
        <v>2250</v>
      </c>
      <c r="B194" s="289"/>
      <c r="C194" s="289"/>
      <c r="D194" s="289"/>
      <c r="E194" s="289"/>
      <c r="F194" s="289"/>
      <c r="G194" s="289"/>
      <c r="H194" s="289"/>
      <c r="I194" s="289"/>
      <c r="J194" s="289"/>
      <c r="K194" s="289"/>
      <c r="L194" s="289"/>
      <c r="M194" s="290"/>
    </row>
    <row r="195" spans="1:15" s="10" customFormat="1" ht="16.5" customHeight="1">
      <c r="A195" s="194" t="s">
        <v>2250</v>
      </c>
      <c r="B195" s="213">
        <v>6</v>
      </c>
      <c r="C195" s="352" t="s">
        <v>2340</v>
      </c>
      <c r="D195" s="352"/>
      <c r="E195" s="352"/>
      <c r="F195" s="352"/>
      <c r="G195" s="352"/>
      <c r="H195" s="352"/>
      <c r="I195" s="352"/>
      <c r="J195" s="352"/>
      <c r="K195" s="352"/>
      <c r="L195" s="352"/>
      <c r="M195" s="353"/>
      <c r="N195" s="240">
        <v>500000</v>
      </c>
      <c r="O195" s="10" t="s">
        <v>2342</v>
      </c>
    </row>
    <row r="196" spans="1:15" s="10" customFormat="1" ht="16.5" customHeight="1">
      <c r="A196" s="196" t="s">
        <v>470</v>
      </c>
      <c r="B196" s="193"/>
      <c r="C196" s="305" t="s">
        <v>2299</v>
      </c>
      <c r="D196" s="305"/>
      <c r="E196" s="305"/>
      <c r="F196" s="305"/>
      <c r="G196" s="305"/>
      <c r="H196" s="305"/>
      <c r="I196" s="305"/>
      <c r="J196" s="305"/>
      <c r="K196" s="305"/>
      <c r="L196" s="305"/>
      <c r="M196" s="306"/>
      <c r="N196" s="240"/>
    </row>
    <row r="197" spans="1:15" s="10" customFormat="1" ht="16.5" customHeight="1">
      <c r="A197" s="196" t="s">
        <v>471</v>
      </c>
      <c r="B197" s="193"/>
      <c r="C197" s="299">
        <v>30</v>
      </c>
      <c r="D197" s="299"/>
      <c r="E197" s="299"/>
      <c r="F197" s="299"/>
      <c r="G197" s="299"/>
      <c r="H197" s="299"/>
      <c r="I197" s="299"/>
      <c r="J197" s="299"/>
      <c r="K197" s="299"/>
      <c r="L197" s="299"/>
      <c r="M197" s="300"/>
    </row>
    <row r="198" spans="1:15" s="10" customFormat="1" ht="16.5" customHeight="1">
      <c r="A198" s="310" t="s">
        <v>472</v>
      </c>
      <c r="B198" s="313"/>
      <c r="C198" s="316" t="s">
        <v>2315</v>
      </c>
      <c r="D198" s="316"/>
      <c r="E198" s="316"/>
      <c r="F198" s="316"/>
      <c r="G198" s="316"/>
      <c r="H198" s="316"/>
      <c r="I198" s="316"/>
      <c r="J198" s="316"/>
      <c r="K198" s="316"/>
      <c r="L198" s="316"/>
      <c r="M198" s="317"/>
    </row>
    <row r="199" spans="1:15" s="10" customFormat="1" ht="15.75" customHeight="1">
      <c r="A199" s="311"/>
      <c r="B199" s="314"/>
      <c r="C199" s="316" t="s">
        <v>2316</v>
      </c>
      <c r="D199" s="316"/>
      <c r="E199" s="316"/>
      <c r="F199" s="316"/>
      <c r="G199" s="316"/>
      <c r="H199" s="316"/>
      <c r="I199" s="316"/>
      <c r="J199" s="316"/>
      <c r="K199" s="316"/>
      <c r="L199" s="316"/>
      <c r="M199" s="317"/>
    </row>
    <row r="200" spans="1:15" s="10" customFormat="1" ht="15.75" customHeight="1">
      <c r="A200" s="311"/>
      <c r="B200" s="314"/>
      <c r="C200" s="316" t="s">
        <v>2317</v>
      </c>
      <c r="D200" s="316"/>
      <c r="E200" s="316"/>
      <c r="F200" s="316"/>
      <c r="G200" s="316"/>
      <c r="H200" s="316"/>
      <c r="I200" s="316"/>
      <c r="J200" s="316"/>
      <c r="K200" s="316"/>
      <c r="L200" s="316"/>
      <c r="M200" s="317"/>
    </row>
    <row r="201" spans="1:15" s="10" customFormat="1" ht="15.75" customHeight="1">
      <c r="A201" s="311"/>
      <c r="B201" s="314"/>
      <c r="C201" s="354" t="s">
        <v>2359</v>
      </c>
      <c r="D201" s="358"/>
      <c r="E201" s="358"/>
      <c r="F201" s="358"/>
      <c r="G201" s="358"/>
      <c r="H201" s="358"/>
      <c r="I201" s="358"/>
      <c r="J201" s="358"/>
      <c r="K201" s="358"/>
      <c r="L201" s="358"/>
      <c r="M201" s="359"/>
    </row>
    <row r="202" spans="1:15" s="10" customFormat="1" ht="15.75" customHeight="1">
      <c r="A202" s="311"/>
      <c r="B202" s="314"/>
      <c r="C202" s="294" t="s">
        <v>2318</v>
      </c>
      <c r="D202" s="294"/>
      <c r="E202" s="294"/>
      <c r="F202" s="294"/>
      <c r="G202" s="294"/>
      <c r="H202" s="294"/>
      <c r="I202" s="294"/>
      <c r="J202" s="294"/>
      <c r="K202" s="294"/>
      <c r="L202" s="294"/>
      <c r="M202" s="295"/>
    </row>
    <row r="203" spans="1:15" s="10" customFormat="1" ht="15.75" customHeight="1">
      <c r="A203" s="311"/>
      <c r="B203" s="314"/>
      <c r="C203" s="294" t="s">
        <v>2319</v>
      </c>
      <c r="D203" s="294"/>
      <c r="E203" s="294"/>
      <c r="F203" s="294"/>
      <c r="G203" s="294"/>
      <c r="H203" s="294"/>
      <c r="I203" s="294"/>
      <c r="J203" s="294"/>
      <c r="K203" s="294"/>
      <c r="L203" s="294"/>
      <c r="M203" s="295"/>
    </row>
    <row r="204" spans="1:15" s="10" customFormat="1" ht="15.75" customHeight="1">
      <c r="A204" s="196" t="s">
        <v>29</v>
      </c>
      <c r="B204" s="210" t="s">
        <v>475</v>
      </c>
      <c r="C204" s="282" t="s">
        <v>2320</v>
      </c>
      <c r="D204" s="283"/>
      <c r="E204" s="283"/>
      <c r="F204" s="283"/>
      <c r="G204" s="283"/>
      <c r="H204" s="283"/>
      <c r="I204" s="283"/>
      <c r="J204" s="283"/>
      <c r="K204" s="283"/>
      <c r="L204" s="283"/>
      <c r="M204" s="283"/>
    </row>
    <row r="205" spans="1:15" s="10" customFormat="1" ht="15" customHeight="1" thickBot="1">
      <c r="A205" s="207">
        <f>SUM(B205:M205)</f>
        <v>0.33333000000000002</v>
      </c>
      <c r="B205" s="208">
        <v>0.33333000000000002</v>
      </c>
      <c r="C205" s="282" t="s">
        <v>2321</v>
      </c>
      <c r="D205" s="283"/>
      <c r="E205" s="283"/>
      <c r="F205" s="283"/>
      <c r="G205" s="283"/>
      <c r="H205" s="283"/>
      <c r="I205" s="283"/>
      <c r="J205" s="283"/>
      <c r="K205" s="283"/>
      <c r="L205" s="283"/>
      <c r="M205" s="283"/>
    </row>
    <row r="206" spans="1:15" s="10" customFormat="1" ht="18" customHeight="1">
      <c r="A206" s="212"/>
      <c r="B206" s="192"/>
      <c r="C206" s="210" t="s">
        <v>476</v>
      </c>
      <c r="D206" s="210" t="s">
        <v>477</v>
      </c>
      <c r="E206" s="210" t="s">
        <v>478</v>
      </c>
      <c r="F206" s="210" t="s">
        <v>477</v>
      </c>
      <c r="G206" s="210" t="s">
        <v>479</v>
      </c>
      <c r="H206" s="210" t="s">
        <v>479</v>
      </c>
      <c r="I206" s="210" t="s">
        <v>478</v>
      </c>
      <c r="J206" s="210" t="s">
        <v>480</v>
      </c>
      <c r="K206" s="210" t="s">
        <v>481</v>
      </c>
      <c r="L206" s="210" t="s">
        <v>482</v>
      </c>
      <c r="M206" s="198" t="s">
        <v>483</v>
      </c>
    </row>
    <row r="207" spans="1:15" s="10" customFormat="1" ht="20.25" customHeight="1" thickBot="1">
      <c r="A207" s="2" t="s">
        <v>1925</v>
      </c>
      <c r="B207" s="192"/>
      <c r="C207" s="208">
        <v>0.3</v>
      </c>
      <c r="D207" s="208">
        <v>0.3</v>
      </c>
      <c r="E207" s="203">
        <v>0.3</v>
      </c>
      <c r="F207" s="203">
        <v>0.1</v>
      </c>
      <c r="G207" s="203">
        <v>0</v>
      </c>
      <c r="H207" s="203">
        <v>0</v>
      </c>
      <c r="I207" s="199">
        <v>0</v>
      </c>
      <c r="J207" s="199">
        <v>0</v>
      </c>
      <c r="K207" s="199">
        <v>0</v>
      </c>
      <c r="L207" s="199">
        <v>0</v>
      </c>
      <c r="M207" s="200">
        <v>0</v>
      </c>
    </row>
    <row r="208" spans="1:15" s="10" customFormat="1" ht="16.5" customHeight="1" thickBot="1">
      <c r="A208" s="248" t="s">
        <v>2251</v>
      </c>
      <c r="B208" s="249"/>
      <c r="C208" s="249"/>
      <c r="D208" s="249"/>
      <c r="E208" s="249"/>
      <c r="F208" s="249"/>
      <c r="G208" s="249"/>
      <c r="H208" s="249"/>
      <c r="I208" s="249"/>
      <c r="J208" s="249"/>
      <c r="K208" s="249"/>
      <c r="L208" s="249"/>
      <c r="M208" s="250"/>
    </row>
    <row r="209" spans="1:15" s="10" customFormat="1" ht="15.75">
      <c r="A209" s="194" t="s">
        <v>2252</v>
      </c>
      <c r="B209" s="221">
        <v>7</v>
      </c>
      <c r="C209" s="303" t="s">
        <v>2322</v>
      </c>
      <c r="D209" s="303"/>
      <c r="E209" s="303"/>
      <c r="F209" s="303"/>
      <c r="G209" s="303"/>
      <c r="H209" s="303"/>
      <c r="I209" s="303"/>
      <c r="J209" s="303"/>
      <c r="K209" s="303"/>
      <c r="L209" s="303"/>
      <c r="M209" s="304"/>
      <c r="N209" s="255">
        <v>100000</v>
      </c>
      <c r="O209" s="10" t="s">
        <v>2377</v>
      </c>
    </row>
    <row r="210" spans="1:15" s="10" customFormat="1" ht="31.5">
      <c r="A210" s="196" t="s">
        <v>470</v>
      </c>
      <c r="B210" s="193"/>
      <c r="C210" s="305" t="s">
        <v>2280</v>
      </c>
      <c r="D210" s="305"/>
      <c r="E210" s="305"/>
      <c r="F210" s="305"/>
      <c r="G210" s="305"/>
      <c r="H210" s="305"/>
      <c r="I210" s="305"/>
      <c r="J210" s="305"/>
      <c r="K210" s="305"/>
      <c r="L210" s="305"/>
      <c r="M210" s="306"/>
    </row>
    <row r="211" spans="1:15" s="10" customFormat="1" ht="15.75">
      <c r="A211" s="196" t="s">
        <v>471</v>
      </c>
      <c r="B211" s="193"/>
      <c r="C211" s="299">
        <v>400</v>
      </c>
      <c r="D211" s="299"/>
      <c r="E211" s="299"/>
      <c r="F211" s="299"/>
      <c r="G211" s="299"/>
      <c r="H211" s="299"/>
      <c r="I211" s="299"/>
      <c r="J211" s="299"/>
      <c r="K211" s="299"/>
      <c r="L211" s="299"/>
      <c r="M211" s="300"/>
    </row>
    <row r="212" spans="1:15" s="10" customFormat="1" ht="15.75">
      <c r="A212" s="310" t="s">
        <v>472</v>
      </c>
      <c r="B212" s="313"/>
      <c r="C212" s="294" t="s">
        <v>2323</v>
      </c>
      <c r="D212" s="294"/>
      <c r="E212" s="294"/>
      <c r="F212" s="294"/>
      <c r="G212" s="294"/>
      <c r="H212" s="294"/>
      <c r="I212" s="294"/>
      <c r="J212" s="294"/>
      <c r="K212" s="294"/>
      <c r="L212" s="294"/>
      <c r="M212" s="295"/>
    </row>
    <row r="213" spans="1:15" s="10" customFormat="1" ht="15.75">
      <c r="A213" s="311"/>
      <c r="B213" s="314"/>
      <c r="C213" s="294" t="s">
        <v>2324</v>
      </c>
      <c r="D213" s="294"/>
      <c r="E213" s="294"/>
      <c r="F213" s="294"/>
      <c r="G213" s="294"/>
      <c r="H213" s="294"/>
      <c r="I213" s="294"/>
      <c r="J213" s="294"/>
      <c r="K213" s="294"/>
      <c r="L213" s="294"/>
      <c r="M213" s="295"/>
    </row>
    <row r="214" spans="1:15" s="10" customFormat="1" ht="15.75">
      <c r="A214" s="311"/>
      <c r="B214" s="314"/>
      <c r="C214" s="294" t="s">
        <v>2259</v>
      </c>
      <c r="D214" s="294"/>
      <c r="E214" s="294"/>
      <c r="F214" s="294"/>
      <c r="G214" s="294"/>
      <c r="H214" s="294"/>
      <c r="I214" s="294"/>
      <c r="J214" s="294"/>
      <c r="K214" s="294"/>
      <c r="L214" s="294"/>
      <c r="M214" s="295"/>
    </row>
    <row r="215" spans="1:15" s="10" customFormat="1" ht="15.75" customHeight="1">
      <c r="A215" s="311"/>
      <c r="B215" s="314"/>
      <c r="C215" s="354" t="s">
        <v>2261</v>
      </c>
      <c r="D215" s="355"/>
      <c r="E215" s="355"/>
      <c r="F215" s="355"/>
      <c r="G215" s="355"/>
      <c r="H215" s="355"/>
      <c r="I215" s="355"/>
      <c r="J215" s="355"/>
      <c r="K215" s="355"/>
      <c r="L215" s="355"/>
      <c r="M215" s="356"/>
    </row>
    <row r="216" spans="1:15" s="10" customFormat="1" ht="16.5" customHeight="1">
      <c r="A216" s="311"/>
      <c r="B216" s="314"/>
      <c r="C216" s="354" t="s">
        <v>2260</v>
      </c>
      <c r="D216" s="355"/>
      <c r="E216" s="355"/>
      <c r="F216" s="355"/>
      <c r="G216" s="355"/>
      <c r="H216" s="355"/>
      <c r="I216" s="355"/>
      <c r="J216" s="355"/>
      <c r="K216" s="355"/>
      <c r="L216" s="355"/>
      <c r="M216" s="356"/>
    </row>
    <row r="217" spans="1:15" s="10" customFormat="1" ht="17.25" customHeight="1">
      <c r="A217" s="311"/>
      <c r="B217" s="314"/>
      <c r="C217" s="301" t="s">
        <v>2281</v>
      </c>
      <c r="D217" s="301"/>
      <c r="E217" s="301"/>
      <c r="F217" s="301"/>
      <c r="G217" s="301"/>
      <c r="H217" s="301"/>
      <c r="I217" s="301"/>
      <c r="J217" s="301"/>
      <c r="K217" s="301"/>
      <c r="L217" s="301"/>
      <c r="M217" s="302"/>
    </row>
    <row r="218" spans="1:15" s="10" customFormat="1" ht="15.75" customHeight="1">
      <c r="A218" s="312"/>
      <c r="B218" s="315"/>
      <c r="C218" s="301"/>
      <c r="D218" s="301"/>
      <c r="E218" s="301"/>
      <c r="F218" s="301"/>
      <c r="G218" s="301"/>
      <c r="H218" s="301"/>
      <c r="I218" s="301"/>
      <c r="J218" s="301"/>
      <c r="K218" s="301"/>
      <c r="L218" s="301"/>
      <c r="M218" s="302"/>
    </row>
    <row r="219" spans="1:15" s="10" customFormat="1" ht="15.75">
      <c r="A219" s="196" t="s">
        <v>29</v>
      </c>
      <c r="B219" s="197" t="s">
        <v>475</v>
      </c>
      <c r="C219" s="197" t="s">
        <v>476</v>
      </c>
      <c r="D219" s="197" t="s">
        <v>477</v>
      </c>
      <c r="E219" s="197" t="s">
        <v>478</v>
      </c>
      <c r="F219" s="197" t="s">
        <v>477</v>
      </c>
      <c r="G219" s="197" t="s">
        <v>479</v>
      </c>
      <c r="H219" s="197" t="s">
        <v>479</v>
      </c>
      <c r="I219" s="197" t="s">
        <v>478</v>
      </c>
      <c r="J219" s="197" t="s">
        <v>480</v>
      </c>
      <c r="K219" s="197" t="s">
        <v>481</v>
      </c>
      <c r="L219" s="197" t="s">
        <v>482</v>
      </c>
      <c r="M219" s="198" t="s">
        <v>483</v>
      </c>
    </row>
    <row r="220" spans="1:15" s="10" customFormat="1" ht="16.5" thickBot="1">
      <c r="A220" s="207">
        <f>SUM(B220:M220)</f>
        <v>0.99999999999999989</v>
      </c>
      <c r="B220" s="231"/>
      <c r="C220" s="231">
        <v>0.1</v>
      </c>
      <c r="D220" s="231">
        <v>0.1</v>
      </c>
      <c r="E220" s="231">
        <v>0.1</v>
      </c>
      <c r="F220" s="231">
        <v>0.1</v>
      </c>
      <c r="G220" s="231">
        <v>0.1</v>
      </c>
      <c r="H220" s="231">
        <v>0.1</v>
      </c>
      <c r="I220" s="231">
        <v>0.1</v>
      </c>
      <c r="J220" s="231">
        <v>0.1</v>
      </c>
      <c r="K220" s="231">
        <v>0.1</v>
      </c>
      <c r="L220" s="231">
        <v>0.1</v>
      </c>
      <c r="M220" s="231">
        <v>0</v>
      </c>
    </row>
    <row r="221" spans="1:15" s="10" customFormat="1" ht="16.5" thickBot="1">
      <c r="A221" s="2" t="s">
        <v>1925</v>
      </c>
      <c r="B221" s="204"/>
      <c r="C221" s="204"/>
      <c r="D221" s="204"/>
      <c r="E221" s="205"/>
      <c r="F221" s="204"/>
      <c r="G221" s="204"/>
      <c r="H221" s="204"/>
      <c r="I221" s="204"/>
      <c r="J221" s="204"/>
      <c r="K221" s="204"/>
      <c r="L221" s="204"/>
      <c r="M221" s="15"/>
    </row>
    <row r="222" spans="1:15" s="10" customFormat="1" ht="16.5" customHeight="1" thickBot="1">
      <c r="A222" s="248" t="s">
        <v>2256</v>
      </c>
      <c r="B222" s="249"/>
      <c r="C222" s="249"/>
      <c r="D222" s="249"/>
      <c r="E222" s="249"/>
      <c r="F222" s="249"/>
      <c r="G222" s="249"/>
      <c r="H222" s="249"/>
      <c r="I222" s="249"/>
      <c r="J222" s="249"/>
      <c r="K222" s="249"/>
      <c r="L222" s="249"/>
      <c r="M222" s="250"/>
    </row>
    <row r="223" spans="1:15" s="10" customFormat="1" ht="31.5" customHeight="1">
      <c r="A223" s="194" t="s">
        <v>2266</v>
      </c>
      <c r="B223" s="213">
        <v>8</v>
      </c>
      <c r="C223" s="303" t="s">
        <v>2361</v>
      </c>
      <c r="D223" s="303"/>
      <c r="E223" s="303"/>
      <c r="F223" s="303"/>
      <c r="G223" s="303"/>
      <c r="H223" s="303"/>
      <c r="I223" s="303"/>
      <c r="J223" s="303"/>
      <c r="K223" s="303"/>
      <c r="L223" s="303"/>
      <c r="M223" s="304"/>
    </row>
    <row r="224" spans="1:15" s="10" customFormat="1" ht="31.5">
      <c r="A224" s="196" t="s">
        <v>470</v>
      </c>
      <c r="B224" s="214"/>
      <c r="C224" s="305" t="s">
        <v>2341</v>
      </c>
      <c r="D224" s="305"/>
      <c r="E224" s="305"/>
      <c r="F224" s="305"/>
      <c r="G224" s="305"/>
      <c r="H224" s="305"/>
      <c r="I224" s="305"/>
      <c r="J224" s="305"/>
      <c r="K224" s="305"/>
      <c r="L224" s="305"/>
      <c r="M224" s="306"/>
      <c r="N224" s="255">
        <v>500000</v>
      </c>
      <c r="O224" s="10" t="s">
        <v>2369</v>
      </c>
    </row>
    <row r="225" spans="1:15" s="10" customFormat="1" ht="15.75" customHeight="1">
      <c r="A225" s="196" t="s">
        <v>471</v>
      </c>
      <c r="B225" s="193"/>
      <c r="C225" s="299">
        <v>20</v>
      </c>
      <c r="D225" s="299"/>
      <c r="E225" s="299"/>
      <c r="F225" s="299"/>
      <c r="G225" s="299"/>
      <c r="H225" s="299"/>
      <c r="I225" s="299"/>
      <c r="J225" s="299"/>
      <c r="K225" s="299"/>
      <c r="L225" s="299"/>
      <c r="M225" s="300"/>
    </row>
    <row r="226" spans="1:15" s="10" customFormat="1" ht="15.75" customHeight="1">
      <c r="A226" s="273" t="s">
        <v>472</v>
      </c>
      <c r="B226" s="313"/>
      <c r="C226" s="316" t="s">
        <v>2362</v>
      </c>
      <c r="D226" s="316"/>
      <c r="E226" s="316"/>
      <c r="F226" s="316"/>
      <c r="G226" s="316"/>
      <c r="H226" s="316"/>
      <c r="I226" s="316"/>
      <c r="J226" s="316"/>
      <c r="K226" s="316"/>
      <c r="L226" s="316"/>
      <c r="M226" s="317"/>
    </row>
    <row r="227" spans="1:15" s="10" customFormat="1" ht="15.75" customHeight="1">
      <c r="A227" s="274"/>
      <c r="B227" s="314"/>
      <c r="C227" s="354" t="s">
        <v>2286</v>
      </c>
      <c r="D227" s="358"/>
      <c r="E227" s="358"/>
      <c r="F227" s="358"/>
      <c r="G227" s="358"/>
      <c r="H227" s="358"/>
      <c r="I227" s="358"/>
      <c r="J227" s="358"/>
      <c r="K227" s="358"/>
      <c r="L227" s="358"/>
      <c r="M227" s="359"/>
    </row>
    <row r="228" spans="1:15" s="10" customFormat="1" ht="15.75">
      <c r="A228" s="274"/>
      <c r="B228" s="314"/>
      <c r="C228" s="294" t="s">
        <v>2287</v>
      </c>
      <c r="D228" s="294"/>
      <c r="E228" s="294"/>
      <c r="F228" s="294"/>
      <c r="G228" s="294"/>
      <c r="H228" s="294"/>
      <c r="I228" s="294"/>
      <c r="J228" s="294"/>
      <c r="K228" s="294"/>
      <c r="L228" s="294"/>
      <c r="M228" s="295"/>
    </row>
    <row r="229" spans="1:15" s="10" customFormat="1" ht="15.75">
      <c r="A229" s="274"/>
      <c r="B229" s="314"/>
      <c r="C229" s="294" t="s">
        <v>2268</v>
      </c>
      <c r="D229" s="294"/>
      <c r="E229" s="294"/>
      <c r="F229" s="294"/>
      <c r="G229" s="294"/>
      <c r="H229" s="294"/>
      <c r="I229" s="294"/>
      <c r="J229" s="294"/>
      <c r="K229" s="294"/>
      <c r="L229" s="294"/>
      <c r="M229" s="295"/>
    </row>
    <row r="230" spans="1:15" s="10" customFormat="1">
      <c r="A230" s="357"/>
      <c r="B230" s="315"/>
      <c r="C230" s="282" t="s">
        <v>2288</v>
      </c>
      <c r="D230" s="283"/>
      <c r="E230" s="283"/>
      <c r="F230" s="283"/>
      <c r="G230" s="283"/>
      <c r="H230" s="283"/>
      <c r="I230" s="283"/>
      <c r="J230" s="283"/>
      <c r="K230" s="283"/>
      <c r="L230" s="283"/>
      <c r="M230" s="283"/>
    </row>
    <row r="231" spans="1:15" s="10" customFormat="1" ht="15.75">
      <c r="A231" s="196" t="s">
        <v>29</v>
      </c>
      <c r="B231" s="210" t="s">
        <v>475</v>
      </c>
      <c r="C231" s="282" t="s">
        <v>2298</v>
      </c>
      <c r="D231" s="283"/>
      <c r="E231" s="283"/>
      <c r="F231" s="283"/>
      <c r="G231" s="283"/>
      <c r="H231" s="283"/>
      <c r="I231" s="283"/>
      <c r="J231" s="283"/>
      <c r="K231" s="283"/>
      <c r="L231" s="283"/>
      <c r="M231" s="283"/>
    </row>
    <row r="232" spans="1:15" s="10" customFormat="1" ht="16.5" thickBot="1">
      <c r="A232" s="207">
        <v>1</v>
      </c>
      <c r="B232" s="199">
        <v>0</v>
      </c>
      <c r="C232" s="203">
        <v>0.3</v>
      </c>
      <c r="D232" s="203">
        <v>0.3</v>
      </c>
      <c r="E232" s="229">
        <v>0.4</v>
      </c>
      <c r="F232" s="229"/>
      <c r="G232" s="229"/>
      <c r="H232" s="229"/>
      <c r="I232" s="199">
        <v>0</v>
      </c>
      <c r="J232" s="199">
        <v>0</v>
      </c>
      <c r="K232" s="199">
        <v>0</v>
      </c>
      <c r="L232" s="199">
        <v>0</v>
      </c>
      <c r="M232" s="200">
        <v>0</v>
      </c>
    </row>
    <row r="233" spans="1:15" s="10" customFormat="1" ht="16.5" customHeight="1" thickBot="1">
      <c r="A233" s="246"/>
      <c r="B233" s="204"/>
      <c r="C233" s="247"/>
      <c r="D233" s="247"/>
      <c r="E233" s="204"/>
      <c r="F233" s="204"/>
      <c r="G233" s="204"/>
      <c r="H233" s="204"/>
      <c r="I233" s="204"/>
      <c r="J233" s="204"/>
      <c r="K233" s="204"/>
      <c r="L233" s="204"/>
      <c r="M233" s="15"/>
    </row>
    <row r="234" spans="1:15" s="10" customFormat="1" ht="15.75" customHeight="1" thickBot="1">
      <c r="A234" s="246"/>
      <c r="B234" s="204"/>
      <c r="C234" s="247"/>
      <c r="D234" s="247"/>
      <c r="E234" s="204"/>
      <c r="F234" s="204"/>
      <c r="G234" s="204"/>
      <c r="H234" s="204"/>
      <c r="I234" s="204"/>
      <c r="J234" s="204"/>
      <c r="K234" s="204"/>
      <c r="L234" s="204"/>
      <c r="M234" s="15"/>
    </row>
    <row r="235" spans="1:15" s="10" customFormat="1" ht="32.25" thickBot="1">
      <c r="A235" s="252" t="s">
        <v>2266</v>
      </c>
      <c r="B235" s="253"/>
      <c r="C235" s="253"/>
      <c r="D235" s="253"/>
      <c r="E235" s="253"/>
      <c r="F235" s="253"/>
      <c r="G235" s="253"/>
      <c r="H235" s="253"/>
      <c r="I235" s="253"/>
      <c r="J235" s="253"/>
      <c r="K235" s="253"/>
      <c r="L235" s="253"/>
      <c r="M235" s="254"/>
    </row>
    <row r="236" spans="1:15" s="10" customFormat="1" ht="31.5">
      <c r="A236" s="194" t="s">
        <v>2267</v>
      </c>
      <c r="B236" s="213">
        <v>9</v>
      </c>
      <c r="C236" s="303" t="s">
        <v>2343</v>
      </c>
      <c r="D236" s="303"/>
      <c r="E236" s="303"/>
      <c r="F236" s="303"/>
      <c r="G236" s="303"/>
      <c r="H236" s="303"/>
      <c r="I236" s="303"/>
      <c r="J236" s="303"/>
      <c r="K236" s="303"/>
      <c r="L236" s="303"/>
      <c r="M236" s="304"/>
      <c r="N236" s="255">
        <v>300000</v>
      </c>
      <c r="O236" s="10" t="s">
        <v>2370</v>
      </c>
    </row>
    <row r="237" spans="1:15" s="10" customFormat="1" ht="15.75" customHeight="1">
      <c r="A237" s="196" t="s">
        <v>470</v>
      </c>
      <c r="B237" s="214"/>
      <c r="C237" s="305" t="s">
        <v>2255</v>
      </c>
      <c r="D237" s="305"/>
      <c r="E237" s="305"/>
      <c r="F237" s="305"/>
      <c r="G237" s="305"/>
      <c r="H237" s="305"/>
      <c r="I237" s="305"/>
      <c r="J237" s="305"/>
      <c r="K237" s="305"/>
      <c r="L237" s="305"/>
      <c r="M237" s="306"/>
    </row>
    <row r="238" spans="1:15" s="10" customFormat="1" ht="15.75">
      <c r="A238" s="196" t="s">
        <v>471</v>
      </c>
      <c r="B238" s="193"/>
      <c r="C238" s="299">
        <v>10</v>
      </c>
      <c r="D238" s="299"/>
      <c r="E238" s="299"/>
      <c r="F238" s="299"/>
      <c r="G238" s="299"/>
      <c r="H238" s="299"/>
      <c r="I238" s="299"/>
      <c r="J238" s="299"/>
      <c r="K238" s="299"/>
      <c r="L238" s="299"/>
      <c r="M238" s="300"/>
    </row>
    <row r="239" spans="1:15" s="10" customFormat="1" ht="15.75">
      <c r="A239" s="273" t="s">
        <v>472</v>
      </c>
      <c r="B239" s="313"/>
      <c r="C239" s="316" t="s">
        <v>2344</v>
      </c>
      <c r="D239" s="316"/>
      <c r="E239" s="316"/>
      <c r="F239" s="316"/>
      <c r="G239" s="316"/>
      <c r="H239" s="316"/>
      <c r="I239" s="316"/>
      <c r="J239" s="316"/>
      <c r="K239" s="316"/>
      <c r="L239" s="316"/>
      <c r="M239" s="317"/>
    </row>
    <row r="240" spans="1:15" s="10" customFormat="1" ht="15.75">
      <c r="A240" s="274"/>
      <c r="B240" s="314"/>
      <c r="C240" s="354" t="s">
        <v>2290</v>
      </c>
      <c r="D240" s="358"/>
      <c r="E240" s="358"/>
      <c r="F240" s="358"/>
      <c r="G240" s="358"/>
      <c r="H240" s="358"/>
      <c r="I240" s="358"/>
      <c r="J240" s="358"/>
      <c r="K240" s="358"/>
      <c r="L240" s="358"/>
      <c r="M240" s="359"/>
    </row>
    <row r="241" spans="1:15" s="10" customFormat="1" ht="15.75">
      <c r="A241" s="274"/>
      <c r="B241" s="314"/>
      <c r="C241" s="294" t="s">
        <v>2287</v>
      </c>
      <c r="D241" s="294"/>
      <c r="E241" s="294"/>
      <c r="F241" s="294"/>
      <c r="G241" s="294"/>
      <c r="H241" s="294"/>
      <c r="I241" s="294"/>
      <c r="J241" s="294"/>
      <c r="K241" s="294"/>
      <c r="L241" s="294"/>
      <c r="M241" s="295"/>
    </row>
    <row r="242" spans="1:15" s="10" customFormat="1" ht="15.75">
      <c r="A242" s="357"/>
      <c r="B242" s="315"/>
      <c r="C242" s="294" t="s">
        <v>2268</v>
      </c>
      <c r="D242" s="294"/>
      <c r="E242" s="294"/>
      <c r="F242" s="294"/>
      <c r="G242" s="294"/>
      <c r="H242" s="294"/>
      <c r="I242" s="294"/>
      <c r="J242" s="294"/>
      <c r="K242" s="294"/>
      <c r="L242" s="294"/>
      <c r="M242" s="295"/>
    </row>
    <row r="243" spans="1:15" s="10" customFormat="1" ht="15.75">
      <c r="A243" s="196" t="s">
        <v>29</v>
      </c>
      <c r="B243" s="210" t="s">
        <v>475</v>
      </c>
      <c r="C243" s="282" t="s">
        <v>2285</v>
      </c>
      <c r="D243" s="283"/>
      <c r="E243" s="283"/>
      <c r="F243" s="283"/>
      <c r="G243" s="283"/>
      <c r="H243" s="283"/>
      <c r="I243" s="283"/>
      <c r="J243" s="283"/>
      <c r="K243" s="283"/>
      <c r="L243" s="283"/>
      <c r="M243" s="283"/>
    </row>
    <row r="244" spans="1:15" s="10" customFormat="1" ht="15.75">
      <c r="A244" s="256"/>
      <c r="B244" s="251"/>
      <c r="C244" s="282" t="s">
        <v>2289</v>
      </c>
      <c r="D244" s="283"/>
      <c r="E244" s="283"/>
      <c r="F244" s="283"/>
      <c r="G244" s="283"/>
      <c r="H244" s="283"/>
      <c r="I244" s="283"/>
      <c r="J244" s="283"/>
      <c r="K244" s="283"/>
      <c r="L244" s="283"/>
      <c r="M244" s="283"/>
    </row>
    <row r="245" spans="1:15" s="10" customFormat="1" ht="15.75">
      <c r="A245" s="256"/>
      <c r="B245" s="251" t="s">
        <v>475</v>
      </c>
      <c r="C245" s="241" t="s">
        <v>476</v>
      </c>
      <c r="D245" s="241" t="s">
        <v>477</v>
      </c>
      <c r="E245" s="241" t="s">
        <v>478</v>
      </c>
      <c r="F245" s="241" t="s">
        <v>477</v>
      </c>
      <c r="G245" s="241" t="s">
        <v>479</v>
      </c>
      <c r="H245" s="241" t="s">
        <v>479</v>
      </c>
      <c r="I245" s="241" t="s">
        <v>478</v>
      </c>
      <c r="J245" s="241" t="s">
        <v>480</v>
      </c>
      <c r="K245" s="241" t="s">
        <v>481</v>
      </c>
      <c r="L245" s="241" t="s">
        <v>482</v>
      </c>
      <c r="M245" s="241" t="s">
        <v>483</v>
      </c>
    </row>
    <row r="246" spans="1:15" s="10" customFormat="1" ht="16.5" customHeight="1" thickBot="1">
      <c r="A246" s="207">
        <v>1</v>
      </c>
      <c r="B246" s="199">
        <v>0</v>
      </c>
      <c r="C246" s="257"/>
      <c r="D246" s="257">
        <v>0</v>
      </c>
      <c r="E246" s="257">
        <v>0.3</v>
      </c>
      <c r="F246" s="257">
        <v>0.3</v>
      </c>
      <c r="G246" s="257">
        <v>0.3</v>
      </c>
      <c r="H246" s="257">
        <v>0.1</v>
      </c>
      <c r="I246" s="257"/>
      <c r="J246" s="257"/>
      <c r="K246" s="257"/>
      <c r="L246" s="257"/>
      <c r="M246" s="257"/>
    </row>
    <row r="247" spans="1:15" s="10" customFormat="1" ht="15.75" customHeight="1" thickBot="1">
      <c r="A247" s="252" t="s">
        <v>2267</v>
      </c>
      <c r="B247" s="253"/>
      <c r="C247" s="253"/>
      <c r="D247" s="253"/>
      <c r="E247" s="253"/>
      <c r="F247" s="253"/>
      <c r="G247" s="253"/>
      <c r="H247" s="253"/>
      <c r="I247" s="253"/>
      <c r="J247" s="253"/>
      <c r="K247" s="253"/>
      <c r="L247" s="253"/>
      <c r="M247" s="254"/>
    </row>
    <row r="248" spans="1:15" s="10" customFormat="1" ht="31.5">
      <c r="A248" s="194" t="s">
        <v>2300</v>
      </c>
      <c r="B248" s="213">
        <v>10</v>
      </c>
      <c r="C248" s="267" t="s">
        <v>2363</v>
      </c>
      <c r="D248" s="267"/>
      <c r="E248" s="267"/>
      <c r="F248" s="267"/>
      <c r="G248" s="267"/>
      <c r="H248" s="267"/>
      <c r="I248" s="267"/>
      <c r="J248" s="267"/>
      <c r="K248" s="267"/>
      <c r="L248" s="267"/>
      <c r="M248" s="268"/>
      <c r="N248" s="255">
        <v>350000</v>
      </c>
      <c r="O248" s="10" t="s">
        <v>2371</v>
      </c>
    </row>
    <row r="249" spans="1:15" s="10" customFormat="1" ht="31.5">
      <c r="A249" s="196" t="s">
        <v>470</v>
      </c>
      <c r="B249" s="214"/>
      <c r="C249" s="269" t="s">
        <v>2345</v>
      </c>
      <c r="D249" s="269"/>
      <c r="E249" s="269"/>
      <c r="F249" s="269"/>
      <c r="G249" s="269"/>
      <c r="H249" s="269"/>
      <c r="I249" s="269"/>
      <c r="J249" s="269"/>
      <c r="K249" s="269"/>
      <c r="L249" s="269"/>
      <c r="M249" s="270"/>
    </row>
    <row r="250" spans="1:15" s="10" customFormat="1" ht="15.75" customHeight="1">
      <c r="A250" s="196" t="s">
        <v>471</v>
      </c>
      <c r="B250" s="193"/>
      <c r="C250" s="281">
        <v>10000</v>
      </c>
      <c r="D250" s="271"/>
      <c r="E250" s="271"/>
      <c r="F250" s="271"/>
      <c r="G250" s="271"/>
      <c r="H250" s="271"/>
      <c r="I250" s="271"/>
      <c r="J250" s="271"/>
      <c r="K250" s="271"/>
      <c r="L250" s="271"/>
      <c r="M250" s="272"/>
    </row>
    <row r="251" spans="1:15" s="10" customFormat="1" ht="15" customHeight="1">
      <c r="A251" s="256"/>
      <c r="B251" s="201"/>
      <c r="C251" s="271" t="s">
        <v>2346</v>
      </c>
      <c r="D251" s="271"/>
      <c r="E251" s="271"/>
      <c r="F251" s="271"/>
      <c r="G251" s="271"/>
      <c r="H251" s="271"/>
      <c r="I251" s="271"/>
      <c r="J251" s="271"/>
      <c r="K251" s="271"/>
      <c r="L251" s="271"/>
      <c r="M251" s="272"/>
    </row>
    <row r="252" spans="1:15" s="10" customFormat="1" ht="15.75">
      <c r="A252" s="256"/>
      <c r="B252" s="201"/>
      <c r="C252" s="275" t="s">
        <v>2347</v>
      </c>
      <c r="D252" s="276"/>
      <c r="E252" s="276"/>
      <c r="F252" s="276"/>
      <c r="G252" s="276"/>
      <c r="H252" s="276"/>
      <c r="I252" s="276"/>
      <c r="J252" s="276"/>
      <c r="K252" s="276"/>
      <c r="L252" s="276"/>
      <c r="M252" s="277"/>
    </row>
    <row r="253" spans="1:15" s="10" customFormat="1" ht="15.75">
      <c r="A253" s="273" t="s">
        <v>472</v>
      </c>
      <c r="B253" s="201"/>
      <c r="C253" s="275" t="s">
        <v>2348</v>
      </c>
      <c r="D253" s="276"/>
      <c r="E253" s="276"/>
      <c r="F253" s="276"/>
      <c r="G253" s="276"/>
      <c r="H253" s="276"/>
      <c r="I253" s="276"/>
      <c r="J253" s="276"/>
      <c r="K253" s="276"/>
      <c r="L253" s="276"/>
      <c r="M253" s="277"/>
    </row>
    <row r="254" spans="1:15" s="10" customFormat="1" ht="15.75">
      <c r="A254" s="274"/>
      <c r="B254" s="201"/>
      <c r="C254" s="275" t="s">
        <v>2349</v>
      </c>
      <c r="D254" s="276"/>
      <c r="E254" s="276"/>
      <c r="F254" s="276"/>
      <c r="G254" s="276"/>
      <c r="H254" s="276"/>
      <c r="I254" s="276"/>
      <c r="J254" s="276"/>
      <c r="K254" s="276"/>
      <c r="L254" s="276"/>
      <c r="M254" s="277"/>
    </row>
    <row r="255" spans="1:15" s="10" customFormat="1" ht="15.75">
      <c r="A255" s="274"/>
      <c r="B255" s="201"/>
      <c r="C255" s="278" t="s">
        <v>2350</v>
      </c>
      <c r="D255" s="279"/>
      <c r="E255" s="279"/>
      <c r="F255" s="279"/>
      <c r="G255" s="279"/>
      <c r="H255" s="279"/>
      <c r="I255" s="279"/>
      <c r="J255" s="279"/>
      <c r="K255" s="279"/>
      <c r="L255" s="279"/>
      <c r="M255" s="280"/>
    </row>
    <row r="256" spans="1:15" s="10" customFormat="1" ht="15.75">
      <c r="A256" s="196" t="s">
        <v>29</v>
      </c>
      <c r="B256" s="210" t="s">
        <v>475</v>
      </c>
      <c r="C256" s="210" t="s">
        <v>476</v>
      </c>
      <c r="D256" s="210" t="s">
        <v>477</v>
      </c>
      <c r="E256" s="210" t="s">
        <v>478</v>
      </c>
      <c r="F256" s="210" t="s">
        <v>477</v>
      </c>
      <c r="G256" s="210" t="s">
        <v>479</v>
      </c>
      <c r="H256" s="210" t="s">
        <v>479</v>
      </c>
      <c r="I256" s="210" t="s">
        <v>478</v>
      </c>
      <c r="J256" s="210" t="s">
        <v>480</v>
      </c>
      <c r="K256" s="210" t="s">
        <v>481</v>
      </c>
      <c r="L256" s="210" t="s">
        <v>482</v>
      </c>
      <c r="M256" s="198" t="s">
        <v>483</v>
      </c>
    </row>
    <row r="257" spans="1:15" s="10" customFormat="1" ht="16.5" thickBot="1">
      <c r="A257" s="207">
        <v>1</v>
      </c>
      <c r="B257" s="203">
        <v>0.5</v>
      </c>
      <c r="C257" s="203">
        <v>0.5</v>
      </c>
      <c r="D257" s="203"/>
      <c r="E257" s="229"/>
      <c r="F257" s="229"/>
      <c r="G257" s="229"/>
      <c r="H257" s="229"/>
      <c r="I257" s="229"/>
      <c r="J257" s="229"/>
      <c r="K257" s="199">
        <v>0</v>
      </c>
      <c r="L257" s="199">
        <v>0</v>
      </c>
      <c r="M257" s="200">
        <v>0</v>
      </c>
    </row>
    <row r="258" spans="1:15" s="10" customFormat="1" ht="16.5" customHeight="1" thickBot="1">
      <c r="A258" s="252" t="s">
        <v>2300</v>
      </c>
      <c r="B258" s="253"/>
      <c r="C258" s="253"/>
      <c r="D258" s="253"/>
      <c r="E258" s="253"/>
      <c r="F258" s="253"/>
      <c r="G258" s="253"/>
      <c r="H258" s="253"/>
      <c r="I258" s="253"/>
      <c r="J258" s="253"/>
      <c r="K258" s="253"/>
      <c r="L258" s="253"/>
      <c r="M258" s="254"/>
    </row>
    <row r="259" spans="1:15" s="10" customFormat="1" ht="31.5">
      <c r="A259" s="194" t="s">
        <v>2301</v>
      </c>
      <c r="B259" s="213">
        <v>11</v>
      </c>
      <c r="C259" s="267" t="s">
        <v>2366</v>
      </c>
      <c r="D259" s="267"/>
      <c r="E259" s="267"/>
      <c r="F259" s="267"/>
      <c r="G259" s="267"/>
      <c r="H259" s="267"/>
      <c r="I259" s="267"/>
      <c r="J259" s="267"/>
      <c r="K259" s="267"/>
      <c r="L259" s="267"/>
      <c r="M259" s="268"/>
      <c r="N259" s="240">
        <v>400000</v>
      </c>
      <c r="O259" s="10" t="s">
        <v>2372</v>
      </c>
    </row>
    <row r="260" spans="1:15" s="10" customFormat="1" ht="31.5">
      <c r="A260" s="196" t="s">
        <v>470</v>
      </c>
      <c r="B260" s="214"/>
      <c r="C260" s="269" t="s">
        <v>2305</v>
      </c>
      <c r="D260" s="269"/>
      <c r="E260" s="269"/>
      <c r="F260" s="269"/>
      <c r="G260" s="269"/>
      <c r="H260" s="269"/>
      <c r="I260" s="269"/>
      <c r="J260" s="269"/>
      <c r="K260" s="269"/>
      <c r="L260" s="269"/>
      <c r="M260" s="270"/>
    </row>
    <row r="261" spans="1:15" s="10" customFormat="1" ht="15.75">
      <c r="A261" s="196" t="s">
        <v>471</v>
      </c>
      <c r="B261" s="193"/>
      <c r="C261" s="281">
        <v>250000</v>
      </c>
      <c r="D261" s="271"/>
      <c r="E261" s="271"/>
      <c r="F261" s="271"/>
      <c r="G261" s="271"/>
      <c r="H261" s="271"/>
      <c r="I261" s="271"/>
      <c r="J261" s="271"/>
      <c r="K261" s="271"/>
      <c r="L261" s="271"/>
      <c r="M261" s="272"/>
    </row>
    <row r="262" spans="1:15" s="10" customFormat="1" ht="15.75">
      <c r="A262" s="273" t="s">
        <v>472</v>
      </c>
      <c r="B262" s="201"/>
      <c r="C262" s="275" t="s">
        <v>2351</v>
      </c>
      <c r="D262" s="276"/>
      <c r="E262" s="276"/>
      <c r="F262" s="276"/>
      <c r="G262" s="276"/>
      <c r="H262" s="276"/>
      <c r="I262" s="276"/>
      <c r="J262" s="276"/>
      <c r="K262" s="276"/>
      <c r="L262" s="276"/>
      <c r="M262" s="277"/>
    </row>
    <row r="263" spans="1:15" s="10" customFormat="1" ht="15.75">
      <c r="A263" s="274"/>
      <c r="B263" s="201"/>
      <c r="C263" s="275" t="s">
        <v>2303</v>
      </c>
      <c r="D263" s="276"/>
      <c r="E263" s="276"/>
      <c r="F263" s="276"/>
      <c r="G263" s="276"/>
      <c r="H263" s="276"/>
      <c r="I263" s="276"/>
      <c r="J263" s="276"/>
      <c r="K263" s="276"/>
      <c r="L263" s="276"/>
      <c r="M263" s="277"/>
    </row>
    <row r="264" spans="1:15" s="10" customFormat="1" ht="15.75">
      <c r="A264" s="274"/>
      <c r="B264" s="201"/>
      <c r="C264" s="278" t="s">
        <v>2352</v>
      </c>
      <c r="D264" s="279"/>
      <c r="E264" s="279"/>
      <c r="F264" s="279"/>
      <c r="G264" s="279"/>
      <c r="H264" s="279"/>
      <c r="I264" s="279"/>
      <c r="J264" s="279"/>
      <c r="K264" s="279"/>
      <c r="L264" s="279"/>
      <c r="M264" s="280"/>
    </row>
    <row r="265" spans="1:15" s="10" customFormat="1" ht="15" customHeight="1">
      <c r="A265" s="274"/>
      <c r="B265" s="201"/>
      <c r="C265" s="278" t="s">
        <v>2353</v>
      </c>
      <c r="D265" s="279"/>
      <c r="E265" s="279"/>
      <c r="F265" s="279"/>
      <c r="G265" s="279"/>
      <c r="H265" s="279"/>
      <c r="I265" s="279"/>
      <c r="J265" s="279"/>
      <c r="K265" s="279"/>
      <c r="L265" s="279"/>
      <c r="M265" s="280"/>
    </row>
    <row r="266" spans="1:15" s="10" customFormat="1" ht="15.75" customHeight="1">
      <c r="A266" s="196" t="s">
        <v>29</v>
      </c>
      <c r="B266" s="210" t="s">
        <v>475</v>
      </c>
      <c r="C266" s="210" t="s">
        <v>476</v>
      </c>
      <c r="D266" s="210" t="s">
        <v>477</v>
      </c>
      <c r="E266" s="210" t="s">
        <v>478</v>
      </c>
      <c r="F266" s="210" t="s">
        <v>477</v>
      </c>
      <c r="G266" s="210" t="s">
        <v>479</v>
      </c>
      <c r="H266" s="210" t="s">
        <v>479</v>
      </c>
      <c r="I266" s="210" t="s">
        <v>478</v>
      </c>
      <c r="J266" s="210" t="s">
        <v>480</v>
      </c>
      <c r="K266" s="210" t="s">
        <v>481</v>
      </c>
      <c r="L266" s="210" t="s">
        <v>482</v>
      </c>
      <c r="M266" s="198" t="s">
        <v>483</v>
      </c>
    </row>
    <row r="267" spans="1:15" s="10" customFormat="1" ht="16.5" thickBot="1">
      <c r="A267" s="207">
        <v>1</v>
      </c>
      <c r="B267" s="199">
        <v>0</v>
      </c>
      <c r="C267" s="229">
        <v>0</v>
      </c>
      <c r="D267" s="229">
        <v>0.1</v>
      </c>
      <c r="E267" s="229">
        <v>0.1</v>
      </c>
      <c r="F267" s="229">
        <v>0.1</v>
      </c>
      <c r="G267" s="229">
        <v>0.2</v>
      </c>
      <c r="H267" s="229">
        <v>0.2</v>
      </c>
      <c r="I267" s="229">
        <v>0.1</v>
      </c>
      <c r="J267" s="229">
        <v>0.1</v>
      </c>
      <c r="K267" s="229">
        <v>0.1</v>
      </c>
      <c r="L267" s="199">
        <v>0</v>
      </c>
      <c r="M267" s="200">
        <v>0</v>
      </c>
    </row>
    <row r="268" spans="1:15" s="10" customFormat="1" ht="32.25" thickBot="1">
      <c r="A268" s="252" t="s">
        <v>2301</v>
      </c>
      <c r="B268" s="253"/>
      <c r="C268" s="253"/>
      <c r="D268" s="253"/>
      <c r="E268" s="253"/>
      <c r="F268" s="253"/>
      <c r="G268" s="253"/>
      <c r="H268" s="253"/>
      <c r="I268" s="253"/>
      <c r="J268" s="253"/>
      <c r="K268" s="253"/>
      <c r="L268" s="253"/>
      <c r="M268" s="254"/>
    </row>
    <row r="269" spans="1:15" s="10" customFormat="1" ht="16.5" customHeight="1">
      <c r="A269" s="194" t="s">
        <v>2302</v>
      </c>
      <c r="B269" s="213">
        <v>12</v>
      </c>
      <c r="C269" s="267" t="s">
        <v>2373</v>
      </c>
      <c r="D269" s="267"/>
      <c r="E269" s="267"/>
      <c r="F269" s="267"/>
      <c r="G269" s="267"/>
      <c r="H269" s="267"/>
      <c r="I269" s="267"/>
      <c r="J269" s="267"/>
      <c r="K269" s="267"/>
      <c r="L269" s="267"/>
      <c r="M269" s="268"/>
      <c r="N269" s="240">
        <v>500000</v>
      </c>
      <c r="O269" s="10" t="s">
        <v>2381</v>
      </c>
    </row>
    <row r="270" spans="1:15" s="10" customFormat="1" ht="31.5">
      <c r="A270" s="196" t="s">
        <v>470</v>
      </c>
      <c r="B270" s="214"/>
      <c r="C270" s="269" t="s">
        <v>2304</v>
      </c>
      <c r="D270" s="269"/>
      <c r="E270" s="269"/>
      <c r="F270" s="269"/>
      <c r="G270" s="269"/>
      <c r="H270" s="269"/>
      <c r="I270" s="269"/>
      <c r="J270" s="269"/>
      <c r="K270" s="269"/>
      <c r="L270" s="269"/>
      <c r="M270" s="270"/>
    </row>
    <row r="271" spans="1:15" s="10" customFormat="1" ht="15.75">
      <c r="A271" s="196" t="s">
        <v>471</v>
      </c>
      <c r="B271" s="193"/>
      <c r="C271" s="271">
        <v>100</v>
      </c>
      <c r="D271" s="271"/>
      <c r="E271" s="271"/>
      <c r="F271" s="271"/>
      <c r="G271" s="271"/>
      <c r="H271" s="271"/>
      <c r="I271" s="271"/>
      <c r="J271" s="271"/>
      <c r="K271" s="271"/>
      <c r="L271" s="271"/>
      <c r="M271" s="272"/>
    </row>
    <row r="272" spans="1:15" s="10" customFormat="1" ht="15.75">
      <c r="A272" s="273" t="s">
        <v>472</v>
      </c>
      <c r="B272" s="201"/>
      <c r="C272" s="275" t="s">
        <v>2327</v>
      </c>
      <c r="D272" s="276"/>
      <c r="E272" s="276"/>
      <c r="F272" s="276"/>
      <c r="G272" s="276"/>
      <c r="H272" s="276"/>
      <c r="I272" s="276"/>
      <c r="J272" s="276"/>
      <c r="K272" s="276"/>
      <c r="L272" s="276"/>
      <c r="M272" s="277"/>
    </row>
    <row r="273" spans="1:15" s="10" customFormat="1" ht="15.75">
      <c r="A273" s="274"/>
      <c r="B273" s="201"/>
      <c r="C273" s="275" t="s">
        <v>2306</v>
      </c>
      <c r="D273" s="276"/>
      <c r="E273" s="276"/>
      <c r="F273" s="276"/>
      <c r="G273" s="276"/>
      <c r="H273" s="276"/>
      <c r="I273" s="276"/>
      <c r="J273" s="276"/>
      <c r="K273" s="276"/>
      <c r="L273" s="276"/>
      <c r="M273" s="277"/>
    </row>
    <row r="274" spans="1:15" s="10" customFormat="1" ht="15" customHeight="1">
      <c r="A274" s="274"/>
      <c r="B274" s="201"/>
      <c r="C274" s="275" t="s">
        <v>2328</v>
      </c>
      <c r="D274" s="276"/>
      <c r="E274" s="276"/>
      <c r="F274" s="276"/>
      <c r="G274" s="276"/>
      <c r="H274" s="276"/>
      <c r="I274" s="276"/>
      <c r="J274" s="276"/>
      <c r="K274" s="276"/>
      <c r="L274" s="276"/>
      <c r="M274" s="277"/>
    </row>
    <row r="275" spans="1:15" s="10" customFormat="1" ht="15" customHeight="1">
      <c r="A275" s="274"/>
      <c r="B275" s="201"/>
      <c r="C275" s="275" t="s">
        <v>2329</v>
      </c>
      <c r="D275" s="276"/>
      <c r="E275" s="276"/>
      <c r="F275" s="276"/>
      <c r="G275" s="276"/>
      <c r="H275" s="276"/>
      <c r="I275" s="276"/>
      <c r="J275" s="276"/>
      <c r="K275" s="276"/>
      <c r="L275" s="276"/>
      <c r="M275" s="277"/>
    </row>
    <row r="276" spans="1:15" s="10" customFormat="1" ht="15.75" customHeight="1">
      <c r="A276" s="274"/>
      <c r="B276" s="201"/>
      <c r="C276" s="278" t="s">
        <v>2330</v>
      </c>
      <c r="D276" s="279"/>
      <c r="E276" s="279"/>
      <c r="F276" s="279"/>
      <c r="G276" s="279"/>
      <c r="H276" s="279"/>
      <c r="I276" s="279"/>
      <c r="J276" s="279"/>
      <c r="K276" s="279"/>
      <c r="L276" s="279"/>
      <c r="M276" s="280"/>
    </row>
    <row r="277" spans="1:15" s="10" customFormat="1" ht="15.75">
      <c r="A277" s="274"/>
      <c r="B277" s="201"/>
      <c r="C277" s="278"/>
      <c r="D277" s="279"/>
      <c r="E277" s="279"/>
      <c r="F277" s="279"/>
      <c r="G277" s="279"/>
      <c r="H277" s="279"/>
      <c r="I277" s="279"/>
      <c r="J277" s="279"/>
      <c r="K277" s="279"/>
      <c r="L277" s="279"/>
      <c r="M277" s="280"/>
    </row>
    <row r="278" spans="1:15" s="10" customFormat="1" ht="15.75">
      <c r="A278" s="193" t="s">
        <v>29</v>
      </c>
      <c r="B278" s="210" t="s">
        <v>475</v>
      </c>
      <c r="C278" s="210" t="s">
        <v>476</v>
      </c>
      <c r="D278" s="210" t="s">
        <v>477</v>
      </c>
      <c r="E278" s="210" t="s">
        <v>478</v>
      </c>
      <c r="F278" s="210" t="s">
        <v>477</v>
      </c>
      <c r="G278" s="210" t="s">
        <v>479</v>
      </c>
      <c r="H278" s="210" t="s">
        <v>479</v>
      </c>
      <c r="I278" s="210" t="s">
        <v>478</v>
      </c>
      <c r="J278" s="210" t="s">
        <v>480</v>
      </c>
      <c r="K278" s="210" t="s">
        <v>481</v>
      </c>
      <c r="L278" s="210" t="s">
        <v>482</v>
      </c>
      <c r="M278" s="210" t="s">
        <v>483</v>
      </c>
    </row>
    <row r="279" spans="1:15" s="10" customFormat="1" ht="16.5" customHeight="1">
      <c r="A279" s="238">
        <v>1</v>
      </c>
      <c r="B279" s="239">
        <v>0</v>
      </c>
      <c r="C279" s="258">
        <v>0.1</v>
      </c>
      <c r="D279" s="258">
        <v>0.1</v>
      </c>
      <c r="E279" s="258">
        <v>0.1</v>
      </c>
      <c r="F279" s="258">
        <v>0.1</v>
      </c>
      <c r="G279" s="258">
        <v>0.1</v>
      </c>
      <c r="H279" s="258">
        <v>0.1</v>
      </c>
      <c r="I279" s="258">
        <v>0.1</v>
      </c>
      <c r="J279" s="258">
        <v>0.1</v>
      </c>
      <c r="K279" s="258">
        <v>0.1</v>
      </c>
      <c r="L279" s="258">
        <v>0.1</v>
      </c>
      <c r="M279" s="258">
        <v>0</v>
      </c>
      <c r="N279" s="245"/>
    </row>
    <row r="280" spans="1:15" s="10" customFormat="1" ht="31.5" customHeight="1" thickBot="1">
      <c r="A280" s="252" t="s">
        <v>2302</v>
      </c>
      <c r="B280" s="253"/>
      <c r="C280" s="253"/>
      <c r="D280" s="253"/>
      <c r="E280" s="253"/>
      <c r="F280" s="253"/>
      <c r="G280" s="253"/>
      <c r="H280" s="253"/>
      <c r="I280" s="253"/>
      <c r="J280" s="253"/>
      <c r="K280" s="253"/>
      <c r="L280" s="253"/>
      <c r="M280" s="254"/>
      <c r="N280" s="245"/>
    </row>
    <row r="281" spans="1:15" s="10" customFormat="1" ht="31.5">
      <c r="A281" s="194" t="s">
        <v>2331</v>
      </c>
      <c r="B281" s="213">
        <v>13</v>
      </c>
      <c r="C281" s="267" t="s">
        <v>2382</v>
      </c>
      <c r="D281" s="267"/>
      <c r="E281" s="267"/>
      <c r="F281" s="267"/>
      <c r="G281" s="267"/>
      <c r="H281" s="267"/>
      <c r="I281" s="267"/>
      <c r="J281" s="267"/>
      <c r="K281" s="267"/>
      <c r="L281" s="267"/>
      <c r="M281" s="268"/>
      <c r="N281" s="245">
        <v>250000</v>
      </c>
      <c r="O281" s="10" t="s">
        <v>2385</v>
      </c>
    </row>
    <row r="282" spans="1:15" s="10" customFormat="1" ht="31.5">
      <c r="A282" s="196" t="s">
        <v>470</v>
      </c>
      <c r="B282" s="214"/>
      <c r="C282" s="269" t="s">
        <v>2304</v>
      </c>
      <c r="D282" s="269"/>
      <c r="E282" s="269"/>
      <c r="F282" s="269"/>
      <c r="G282" s="269"/>
      <c r="H282" s="269"/>
      <c r="I282" s="269"/>
      <c r="J282" s="269"/>
      <c r="K282" s="269"/>
      <c r="L282" s="269"/>
      <c r="M282" s="270"/>
      <c r="N282" s="245"/>
    </row>
    <row r="283" spans="1:15" s="10" customFormat="1" ht="15.75">
      <c r="A283" s="196" t="s">
        <v>471</v>
      </c>
      <c r="B283" s="193"/>
      <c r="C283" s="271">
        <v>15</v>
      </c>
      <c r="D283" s="271"/>
      <c r="E283" s="271"/>
      <c r="F283" s="271"/>
      <c r="G283" s="271"/>
      <c r="H283" s="271"/>
      <c r="I283" s="271"/>
      <c r="J283" s="271"/>
      <c r="K283" s="271"/>
      <c r="L283" s="271"/>
      <c r="M283" s="272"/>
      <c r="N283" s="245"/>
    </row>
    <row r="284" spans="1:15" s="10" customFormat="1" ht="15" customHeight="1">
      <c r="A284" s="273" t="s">
        <v>472</v>
      </c>
      <c r="B284" s="201"/>
      <c r="C284" s="275" t="s">
        <v>2344</v>
      </c>
      <c r="D284" s="276"/>
      <c r="E284" s="276"/>
      <c r="F284" s="276"/>
      <c r="G284" s="276"/>
      <c r="H284" s="276"/>
      <c r="I284" s="276"/>
      <c r="J284" s="276"/>
      <c r="K284" s="276"/>
      <c r="L284" s="276"/>
      <c r="M284" s="277"/>
      <c r="N284" s="245"/>
    </row>
    <row r="285" spans="1:15" s="10" customFormat="1" ht="15" customHeight="1">
      <c r="A285" s="274"/>
      <c r="B285" s="201"/>
      <c r="C285" s="275" t="s">
        <v>2354</v>
      </c>
      <c r="D285" s="276"/>
      <c r="E285" s="276"/>
      <c r="F285" s="276"/>
      <c r="G285" s="276"/>
      <c r="H285" s="276"/>
      <c r="I285" s="276"/>
      <c r="J285" s="276"/>
      <c r="K285" s="276"/>
      <c r="L285" s="276"/>
      <c r="M285" s="277"/>
      <c r="N285" s="245"/>
    </row>
    <row r="286" spans="1:15" s="10" customFormat="1" ht="15" customHeight="1">
      <c r="A286" s="274"/>
      <c r="B286" s="201"/>
      <c r="C286" s="275" t="s">
        <v>2355</v>
      </c>
      <c r="D286" s="276"/>
      <c r="E286" s="276"/>
      <c r="F286" s="276"/>
      <c r="G286" s="276"/>
      <c r="H286" s="276"/>
      <c r="I286" s="276"/>
      <c r="J286" s="276"/>
      <c r="K286" s="276"/>
      <c r="L286" s="276"/>
      <c r="M286" s="277"/>
      <c r="N286" s="245"/>
    </row>
    <row r="287" spans="1:15" s="10" customFormat="1" ht="15" customHeight="1">
      <c r="A287" s="274"/>
      <c r="B287" s="201"/>
      <c r="C287" s="275" t="s">
        <v>2356</v>
      </c>
      <c r="D287" s="276"/>
      <c r="E287" s="276"/>
      <c r="F287" s="276"/>
      <c r="G287" s="276"/>
      <c r="H287" s="276"/>
      <c r="I287" s="276"/>
      <c r="J287" s="276"/>
      <c r="K287" s="276"/>
      <c r="L287" s="276"/>
      <c r="M287" s="277"/>
      <c r="N287" s="245"/>
    </row>
    <row r="288" spans="1:15" s="10" customFormat="1" ht="15" customHeight="1">
      <c r="A288" s="274"/>
      <c r="B288" s="201"/>
      <c r="C288" s="278" t="s">
        <v>2357</v>
      </c>
      <c r="D288" s="279"/>
      <c r="E288" s="279"/>
      <c r="F288" s="279"/>
      <c r="G288" s="279"/>
      <c r="H288" s="279"/>
      <c r="I288" s="279"/>
      <c r="J288" s="279"/>
      <c r="K288" s="279"/>
      <c r="L288" s="279"/>
      <c r="M288" s="280"/>
      <c r="N288" s="245"/>
    </row>
    <row r="289" spans="1:20" s="10" customFormat="1" ht="15.75">
      <c r="A289" s="274"/>
      <c r="B289" s="201"/>
      <c r="C289" s="278"/>
      <c r="D289" s="279"/>
      <c r="E289" s="279"/>
      <c r="F289" s="279"/>
      <c r="G289" s="279"/>
      <c r="H289" s="279"/>
      <c r="I289" s="279"/>
      <c r="J289" s="279"/>
      <c r="K289" s="279"/>
      <c r="L289" s="279"/>
      <c r="M289" s="280"/>
      <c r="N289" s="245"/>
    </row>
    <row r="290" spans="1:20" s="10" customFormat="1" ht="15.75">
      <c r="A290" s="193" t="s">
        <v>29</v>
      </c>
      <c r="B290" s="210" t="s">
        <v>475</v>
      </c>
      <c r="C290" s="210" t="s">
        <v>476</v>
      </c>
      <c r="D290" s="210" t="s">
        <v>477</v>
      </c>
      <c r="E290" s="210" t="s">
        <v>478</v>
      </c>
      <c r="F290" s="210" t="s">
        <v>477</v>
      </c>
      <c r="G290" s="210" t="s">
        <v>479</v>
      </c>
      <c r="H290" s="210" t="s">
        <v>479</v>
      </c>
      <c r="I290" s="210" t="s">
        <v>478</v>
      </c>
      <c r="J290" s="210" t="s">
        <v>480</v>
      </c>
      <c r="K290" s="210" t="s">
        <v>481</v>
      </c>
      <c r="L290" s="210" t="s">
        <v>482</v>
      </c>
      <c r="M290" s="210" t="s">
        <v>483</v>
      </c>
    </row>
    <row r="291" spans="1:20" s="10" customFormat="1" ht="15.75">
      <c r="A291" s="238">
        <v>1</v>
      </c>
      <c r="B291" s="239">
        <v>0</v>
      </c>
      <c r="C291" s="258">
        <v>0.1</v>
      </c>
      <c r="D291" s="258">
        <v>0.4</v>
      </c>
      <c r="E291" s="258">
        <v>0.4</v>
      </c>
      <c r="F291" s="258">
        <v>0.1</v>
      </c>
      <c r="G291" s="258"/>
      <c r="H291" s="258"/>
      <c r="I291" s="258"/>
      <c r="J291" s="258"/>
      <c r="K291" s="258"/>
      <c r="L291" s="258"/>
      <c r="M291" s="258"/>
    </row>
    <row r="292" spans="1:20" s="10" customFormat="1" ht="15.75">
      <c r="A292" s="212"/>
      <c r="B292" s="192"/>
      <c r="C292" s="264"/>
      <c r="D292" s="264"/>
      <c r="E292" s="264"/>
      <c r="F292" s="264"/>
      <c r="G292" s="264"/>
      <c r="H292" s="264"/>
      <c r="I292" s="264"/>
      <c r="J292" s="264"/>
      <c r="K292" s="264"/>
      <c r="L292" s="264"/>
      <c r="M292" s="264"/>
    </row>
    <row r="293" spans="1:20" s="10" customFormat="1" ht="15.75">
      <c r="A293" s="212"/>
      <c r="B293" s="192"/>
      <c r="C293" s="264"/>
      <c r="D293" s="264"/>
      <c r="E293" s="264"/>
      <c r="F293" s="264"/>
      <c r="G293" s="264"/>
      <c r="H293" s="264"/>
      <c r="I293" s="264"/>
      <c r="J293" s="264"/>
      <c r="K293" s="264"/>
      <c r="L293" s="264"/>
      <c r="M293" s="264"/>
    </row>
    <row r="294" spans="1:20" s="10" customFormat="1" ht="15.75">
      <c r="A294" s="212"/>
      <c r="B294" s="192"/>
      <c r="C294" s="264"/>
      <c r="D294" s="264"/>
      <c r="E294" s="264"/>
      <c r="F294" s="264"/>
      <c r="G294" s="264"/>
      <c r="H294" s="264"/>
      <c r="I294" s="264"/>
      <c r="J294" s="264"/>
      <c r="K294" s="264"/>
      <c r="L294" s="264"/>
      <c r="M294" s="264"/>
    </row>
    <row r="295" spans="1:20" s="10" customFormat="1" ht="31.5" customHeight="1">
      <c r="A295" s="212"/>
      <c r="B295" s="192"/>
      <c r="C295" s="212"/>
      <c r="D295" s="212"/>
      <c r="E295" s="192"/>
      <c r="F295" s="192"/>
      <c r="G295" s="192"/>
      <c r="H295" s="192"/>
      <c r="I295" s="192"/>
      <c r="J295" s="192"/>
      <c r="K295" s="192"/>
      <c r="L295" s="192"/>
      <c r="M295" s="192"/>
    </row>
    <row r="296" spans="1:20" s="10" customFormat="1" ht="16.5" thickBot="1">
      <c r="A296" s="212"/>
      <c r="B296" s="192"/>
      <c r="C296" s="212"/>
      <c r="D296" s="212"/>
      <c r="E296" s="192"/>
      <c r="F296" s="192"/>
      <c r="G296" s="192"/>
      <c r="H296" s="192"/>
      <c r="I296" s="192"/>
      <c r="J296" s="192"/>
      <c r="K296" s="192"/>
      <c r="L296" s="192"/>
      <c r="M296" s="192"/>
    </row>
    <row r="297" spans="1:20" s="10" customFormat="1" ht="32.25" thickBot="1">
      <c r="A297" s="226" t="s">
        <v>2124</v>
      </c>
      <c r="B297" s="227"/>
      <c r="C297" s="227"/>
      <c r="D297" s="227"/>
      <c r="E297" s="227"/>
      <c r="F297" s="227"/>
      <c r="G297" s="227"/>
      <c r="H297" s="227"/>
      <c r="I297" s="227"/>
      <c r="J297" s="227"/>
      <c r="K297" s="227"/>
      <c r="L297" s="227"/>
      <c r="M297" s="228"/>
      <c r="N297" s="265"/>
      <c r="O297" s="266"/>
      <c r="P297" s="266"/>
      <c r="Q297" s="266"/>
      <c r="R297" s="266"/>
      <c r="S297" s="266"/>
    </row>
    <row r="298" spans="1:20" s="10" customFormat="1" ht="15.75" customHeight="1">
      <c r="A298" s="157" t="s">
        <v>464</v>
      </c>
      <c r="B298" s="158" t="s">
        <v>1449</v>
      </c>
      <c r="C298" s="158" t="s">
        <v>2126</v>
      </c>
      <c r="D298" s="158" t="s">
        <v>485</v>
      </c>
      <c r="E298" s="158" t="s">
        <v>1469</v>
      </c>
      <c r="F298" s="222" t="s">
        <v>487</v>
      </c>
      <c r="G298" s="223" t="s">
        <v>1450</v>
      </c>
      <c r="H298" s="223" t="s">
        <v>1451</v>
      </c>
      <c r="I298" s="223" t="s">
        <v>1452</v>
      </c>
      <c r="J298" s="223" t="s">
        <v>1453</v>
      </c>
      <c r="K298" s="223" t="s">
        <v>1454</v>
      </c>
      <c r="L298" s="223" t="s">
        <v>1455</v>
      </c>
      <c r="M298" s="223" t="s">
        <v>1456</v>
      </c>
      <c r="N298" s="223" t="s">
        <v>1457</v>
      </c>
      <c r="O298" s="223" t="s">
        <v>1458</v>
      </c>
      <c r="P298" s="223" t="s">
        <v>1459</v>
      </c>
      <c r="Q298" s="223" t="s">
        <v>1460</v>
      </c>
      <c r="R298" s="223" t="s">
        <v>1461</v>
      </c>
      <c r="S298" s="224" t="s">
        <v>29</v>
      </c>
    </row>
    <row r="299" spans="1:20" s="10" customFormat="1" ht="15.75" customHeight="1">
      <c r="A299" s="238"/>
      <c r="B299" s="239"/>
      <c r="C299" s="242" t="s">
        <v>2291</v>
      </c>
      <c r="D299" s="238"/>
      <c r="E299" s="241"/>
      <c r="F299" s="211">
        <v>1212</v>
      </c>
      <c r="G299" s="209">
        <v>0</v>
      </c>
      <c r="H299" s="209">
        <v>100000</v>
      </c>
      <c r="I299" s="209">
        <v>100000</v>
      </c>
      <c r="J299" s="209">
        <v>0</v>
      </c>
      <c r="K299" s="209">
        <v>0</v>
      </c>
      <c r="L299" s="218">
        <v>100000</v>
      </c>
      <c r="M299" s="218">
        <v>0</v>
      </c>
      <c r="N299" s="209">
        <v>0</v>
      </c>
      <c r="O299" s="209">
        <v>0</v>
      </c>
      <c r="P299" s="209">
        <v>0</v>
      </c>
      <c r="Q299" s="209">
        <v>100000</v>
      </c>
      <c r="R299" s="209">
        <v>0</v>
      </c>
      <c r="S299" s="233">
        <v>400000</v>
      </c>
      <c r="T299" s="10" t="s">
        <v>2386</v>
      </c>
    </row>
    <row r="300" spans="1:20" s="10" customFormat="1" ht="15.75" customHeight="1">
      <c r="A300" s="46"/>
      <c r="B300" s="46"/>
      <c r="C300" s="243" t="s">
        <v>2292</v>
      </c>
      <c r="D300" s="46"/>
      <c r="E300" s="46"/>
      <c r="F300" s="211">
        <v>2111</v>
      </c>
      <c r="G300" s="209">
        <v>0</v>
      </c>
      <c r="H300" s="209">
        <v>8000</v>
      </c>
      <c r="I300" s="209">
        <v>0</v>
      </c>
      <c r="J300" s="209">
        <v>0</v>
      </c>
      <c r="K300" s="209">
        <v>0</v>
      </c>
      <c r="L300" s="209">
        <v>5000</v>
      </c>
      <c r="M300" s="209">
        <v>0</v>
      </c>
      <c r="N300" s="209">
        <v>0</v>
      </c>
      <c r="O300" s="209">
        <v>0</v>
      </c>
      <c r="P300" s="209">
        <v>0</v>
      </c>
      <c r="Q300" s="209">
        <v>0</v>
      </c>
      <c r="R300" s="209">
        <v>0</v>
      </c>
      <c r="S300" s="233">
        <v>13000</v>
      </c>
    </row>
    <row r="301" spans="1:20" s="10" customFormat="1" ht="15.75" customHeight="1">
      <c r="A301" s="46"/>
      <c r="B301" s="46"/>
      <c r="C301" s="243" t="s">
        <v>497</v>
      </c>
      <c r="D301" s="46"/>
      <c r="E301" s="46"/>
      <c r="F301" s="211">
        <v>2121</v>
      </c>
      <c r="G301" s="209">
        <v>0</v>
      </c>
      <c r="H301" s="209">
        <v>5000</v>
      </c>
      <c r="I301" s="209">
        <v>0</v>
      </c>
      <c r="J301" s="209">
        <v>2000</v>
      </c>
      <c r="K301" s="209">
        <v>0</v>
      </c>
      <c r="L301" s="209">
        <v>0</v>
      </c>
      <c r="M301" s="209">
        <v>1000</v>
      </c>
      <c r="N301" s="209">
        <v>0</v>
      </c>
      <c r="O301" s="209">
        <v>2000</v>
      </c>
      <c r="P301" s="209">
        <v>0</v>
      </c>
      <c r="Q301" s="209">
        <v>0</v>
      </c>
      <c r="R301" s="209">
        <v>0</v>
      </c>
      <c r="S301" s="233">
        <v>10000</v>
      </c>
    </row>
    <row r="302" spans="1:20" s="10" customFormat="1">
      <c r="A302" s="46"/>
      <c r="B302" s="46"/>
      <c r="C302" s="243" t="s">
        <v>2390</v>
      </c>
      <c r="D302" s="46"/>
      <c r="E302" s="46"/>
      <c r="F302" s="145">
        <v>2561</v>
      </c>
      <c r="G302" s="209">
        <v>0</v>
      </c>
      <c r="H302" s="209">
        <v>20000</v>
      </c>
      <c r="I302" s="209">
        <v>0</v>
      </c>
      <c r="J302" s="209">
        <v>0</v>
      </c>
      <c r="K302" s="209">
        <v>0</v>
      </c>
      <c r="L302" s="209">
        <v>0</v>
      </c>
      <c r="M302" s="209">
        <v>0</v>
      </c>
      <c r="N302" s="209">
        <v>0</v>
      </c>
      <c r="O302" s="209">
        <v>0</v>
      </c>
      <c r="P302" s="209">
        <v>0</v>
      </c>
      <c r="Q302" s="209">
        <v>0</v>
      </c>
      <c r="R302" s="209">
        <v>0</v>
      </c>
      <c r="S302" s="233">
        <v>20000</v>
      </c>
    </row>
    <row r="303" spans="1:20" s="10" customFormat="1">
      <c r="A303" s="46"/>
      <c r="B303" s="46"/>
      <c r="C303" s="243" t="s">
        <v>2387</v>
      </c>
      <c r="D303" s="46"/>
      <c r="E303" s="46"/>
      <c r="F303" s="145">
        <v>2411</v>
      </c>
      <c r="G303" s="209">
        <v>0</v>
      </c>
      <c r="H303" s="209">
        <v>30000</v>
      </c>
      <c r="I303" s="209">
        <v>0</v>
      </c>
      <c r="J303" s="209">
        <v>0</v>
      </c>
      <c r="K303" s="209">
        <v>0</v>
      </c>
      <c r="L303" s="209">
        <v>0</v>
      </c>
      <c r="M303" s="209">
        <v>0</v>
      </c>
      <c r="N303" s="209">
        <v>0</v>
      </c>
      <c r="O303" s="209">
        <v>0</v>
      </c>
      <c r="P303" s="209">
        <v>0</v>
      </c>
      <c r="Q303" s="209">
        <v>0</v>
      </c>
      <c r="R303" s="209">
        <v>0</v>
      </c>
      <c r="S303" s="233">
        <v>30000</v>
      </c>
    </row>
    <row r="304" spans="1:20" s="10" customFormat="1">
      <c r="A304" s="46"/>
      <c r="B304" s="46"/>
      <c r="C304" s="243" t="s">
        <v>2388</v>
      </c>
      <c r="D304" s="46"/>
      <c r="E304" s="46"/>
      <c r="F304" s="145">
        <v>2421</v>
      </c>
      <c r="G304" s="209">
        <v>0</v>
      </c>
      <c r="H304" s="209">
        <v>10000</v>
      </c>
      <c r="I304" s="209">
        <v>10000</v>
      </c>
      <c r="J304" s="209">
        <v>0</v>
      </c>
      <c r="K304" s="209">
        <v>0</v>
      </c>
      <c r="L304" s="209">
        <v>0</v>
      </c>
      <c r="M304" s="209">
        <v>0</v>
      </c>
      <c r="N304" s="209">
        <v>0</v>
      </c>
      <c r="O304" s="209">
        <v>0</v>
      </c>
      <c r="P304" s="209">
        <v>0</v>
      </c>
      <c r="Q304" s="209">
        <v>0</v>
      </c>
      <c r="R304" s="209">
        <v>0</v>
      </c>
      <c r="S304" s="233">
        <v>20000</v>
      </c>
    </row>
    <row r="305" spans="1:20" s="10" customFormat="1">
      <c r="A305" s="46"/>
      <c r="B305" s="46"/>
      <c r="C305" s="243" t="s">
        <v>2389</v>
      </c>
      <c r="D305" s="46"/>
      <c r="E305" s="46"/>
      <c r="F305" s="145">
        <v>2471</v>
      </c>
      <c r="G305" s="209">
        <v>0</v>
      </c>
      <c r="H305" s="209">
        <v>4000</v>
      </c>
      <c r="I305" s="209">
        <v>0</v>
      </c>
      <c r="J305" s="209">
        <v>0</v>
      </c>
      <c r="K305" s="209">
        <v>0</v>
      </c>
      <c r="L305" s="209">
        <v>0</v>
      </c>
      <c r="M305" s="209">
        <v>0</v>
      </c>
      <c r="N305" s="209">
        <v>0</v>
      </c>
      <c r="O305" s="209">
        <v>0</v>
      </c>
      <c r="P305" s="209">
        <v>0</v>
      </c>
      <c r="Q305" s="209">
        <v>0</v>
      </c>
      <c r="R305" s="209">
        <v>0</v>
      </c>
      <c r="S305" s="233">
        <v>4000</v>
      </c>
    </row>
    <row r="306" spans="1:20" s="10" customFormat="1">
      <c r="A306" s="46"/>
      <c r="B306" s="46"/>
      <c r="C306" s="243" t="s">
        <v>2376</v>
      </c>
      <c r="D306" s="46"/>
      <c r="E306" s="46"/>
      <c r="F306" s="145">
        <v>2521</v>
      </c>
      <c r="G306" s="209">
        <v>0</v>
      </c>
      <c r="H306" s="209">
        <v>0</v>
      </c>
      <c r="I306" s="209">
        <v>1000</v>
      </c>
      <c r="J306" s="209">
        <v>2000</v>
      </c>
      <c r="K306" s="209">
        <v>2000</v>
      </c>
      <c r="L306" s="209">
        <v>0</v>
      </c>
      <c r="M306" s="209">
        <v>0</v>
      </c>
      <c r="N306" s="209">
        <v>0</v>
      </c>
      <c r="O306" s="209">
        <v>0</v>
      </c>
      <c r="P306" s="209">
        <v>0</v>
      </c>
      <c r="Q306" s="209">
        <v>0</v>
      </c>
      <c r="R306" s="209">
        <v>0</v>
      </c>
      <c r="S306" s="233">
        <v>5000</v>
      </c>
    </row>
    <row r="307" spans="1:20" s="10" customFormat="1">
      <c r="A307" s="46"/>
      <c r="B307" s="46"/>
      <c r="C307" s="243" t="s">
        <v>181</v>
      </c>
      <c r="D307" s="46"/>
      <c r="E307" s="46"/>
      <c r="F307" s="215">
        <v>2612</v>
      </c>
      <c r="G307" s="209">
        <v>10000</v>
      </c>
      <c r="H307" s="209">
        <v>10000</v>
      </c>
      <c r="I307" s="209">
        <v>10000</v>
      </c>
      <c r="J307" s="209">
        <v>10000</v>
      </c>
      <c r="K307" s="209">
        <v>10000</v>
      </c>
      <c r="L307" s="209">
        <v>12000</v>
      </c>
      <c r="M307" s="209">
        <v>12000</v>
      </c>
      <c r="N307" s="209">
        <v>12000</v>
      </c>
      <c r="O307" s="209">
        <v>11000</v>
      </c>
      <c r="P307" s="209">
        <v>12000</v>
      </c>
      <c r="Q307" s="209">
        <v>10000</v>
      </c>
      <c r="R307" s="209">
        <v>6000</v>
      </c>
      <c r="S307" s="233">
        <v>125000</v>
      </c>
    </row>
    <row r="308" spans="1:20" s="10" customFormat="1">
      <c r="A308" s="46"/>
      <c r="B308" s="46"/>
      <c r="C308" s="243" t="s">
        <v>2391</v>
      </c>
      <c r="D308" s="46"/>
      <c r="E308" s="46"/>
      <c r="F308" s="215">
        <v>2911</v>
      </c>
      <c r="G308" s="209">
        <v>0</v>
      </c>
      <c r="H308" s="209">
        <v>5000</v>
      </c>
      <c r="I308" s="209">
        <v>5000</v>
      </c>
      <c r="J308" s="209">
        <v>0</v>
      </c>
      <c r="K308" s="209">
        <v>0</v>
      </c>
      <c r="L308" s="209">
        <v>0</v>
      </c>
      <c r="M308" s="209">
        <v>0</v>
      </c>
      <c r="N308" s="209">
        <v>0</v>
      </c>
      <c r="O308" s="209">
        <v>0</v>
      </c>
      <c r="P308" s="209">
        <v>0</v>
      </c>
      <c r="Q308" s="209">
        <v>0</v>
      </c>
      <c r="R308" s="209">
        <v>0</v>
      </c>
      <c r="S308" s="233">
        <v>10000</v>
      </c>
    </row>
    <row r="309" spans="1:20" s="10" customFormat="1">
      <c r="A309" s="46"/>
      <c r="B309" s="46"/>
      <c r="C309" s="243" t="s">
        <v>203</v>
      </c>
      <c r="D309" s="46"/>
      <c r="E309" s="46"/>
      <c r="F309" s="215">
        <v>2941</v>
      </c>
      <c r="G309" s="209">
        <v>0</v>
      </c>
      <c r="H309" s="209">
        <v>1000</v>
      </c>
      <c r="I309" s="209">
        <v>0</v>
      </c>
      <c r="J309" s="209">
        <v>1000</v>
      </c>
      <c r="K309" s="209">
        <v>0</v>
      </c>
      <c r="L309" s="209">
        <v>0</v>
      </c>
      <c r="M309" s="209">
        <v>0</v>
      </c>
      <c r="N309" s="209">
        <v>1000</v>
      </c>
      <c r="O309" s="209">
        <v>1000</v>
      </c>
      <c r="P309" s="209">
        <v>0</v>
      </c>
      <c r="Q309" s="209">
        <v>0</v>
      </c>
      <c r="R309" s="209">
        <v>0</v>
      </c>
      <c r="S309" s="233">
        <f t="shared" ref="S309:S313" si="0">SUM(G309:R309)</f>
        <v>4000</v>
      </c>
    </row>
    <row r="310" spans="1:20" s="10" customFormat="1" ht="16.5" customHeight="1">
      <c r="A310" s="46"/>
      <c r="B310" s="46"/>
      <c r="C310" s="243" t="s">
        <v>2293</v>
      </c>
      <c r="D310" s="46"/>
      <c r="E310" s="46"/>
      <c r="F310" s="215">
        <v>2961</v>
      </c>
      <c r="G310" s="209">
        <v>0</v>
      </c>
      <c r="H310" s="209">
        <v>9000</v>
      </c>
      <c r="I310" s="209">
        <v>1000</v>
      </c>
      <c r="J310" s="209">
        <v>0</v>
      </c>
      <c r="K310" s="209">
        <v>1000</v>
      </c>
      <c r="L310" s="209">
        <v>0</v>
      </c>
      <c r="M310" s="209">
        <v>0</v>
      </c>
      <c r="N310" s="209">
        <v>1000</v>
      </c>
      <c r="O310" s="209">
        <v>0</v>
      </c>
      <c r="P310" s="209">
        <v>1000</v>
      </c>
      <c r="Q310" s="209">
        <v>0</v>
      </c>
      <c r="R310" s="209">
        <v>0</v>
      </c>
      <c r="S310" s="233">
        <v>12000</v>
      </c>
    </row>
    <row r="311" spans="1:20" s="10" customFormat="1" ht="20.25" customHeight="1">
      <c r="A311" s="46"/>
      <c r="B311" s="46"/>
      <c r="C311" s="242" t="s">
        <v>2294</v>
      </c>
      <c r="D311" s="46"/>
      <c r="E311" s="46"/>
      <c r="F311" s="215">
        <v>3111</v>
      </c>
      <c r="G311" s="209">
        <v>2500</v>
      </c>
      <c r="H311" s="209">
        <v>0</v>
      </c>
      <c r="I311" s="209">
        <v>2500</v>
      </c>
      <c r="J311" s="209">
        <v>0</v>
      </c>
      <c r="K311" s="209">
        <v>2500</v>
      </c>
      <c r="L311" s="209">
        <v>0</v>
      </c>
      <c r="M311" s="209">
        <v>2500</v>
      </c>
      <c r="N311" s="209">
        <v>0</v>
      </c>
      <c r="O311" s="209">
        <v>2500</v>
      </c>
      <c r="P311" s="209">
        <v>0</v>
      </c>
      <c r="Q311" s="209">
        <v>2500</v>
      </c>
      <c r="R311" s="209">
        <v>0</v>
      </c>
      <c r="S311" s="233">
        <f t="shared" si="0"/>
        <v>15000</v>
      </c>
    </row>
    <row r="312" spans="1:20" s="10" customFormat="1">
      <c r="A312" s="46"/>
      <c r="B312" s="46"/>
      <c r="C312" s="242" t="s">
        <v>503</v>
      </c>
      <c r="D312" s="46"/>
      <c r="E312" s="46"/>
      <c r="F312" s="216">
        <v>3131</v>
      </c>
      <c r="G312" s="209">
        <v>500</v>
      </c>
      <c r="H312" s="209">
        <v>500</v>
      </c>
      <c r="I312" s="209">
        <v>500</v>
      </c>
      <c r="J312" s="209">
        <v>500</v>
      </c>
      <c r="K312" s="209">
        <v>500</v>
      </c>
      <c r="L312" s="209">
        <v>500</v>
      </c>
      <c r="M312" s="209">
        <v>500</v>
      </c>
      <c r="N312" s="209">
        <v>500</v>
      </c>
      <c r="O312" s="209">
        <v>500</v>
      </c>
      <c r="P312" s="209">
        <v>500</v>
      </c>
      <c r="Q312" s="209">
        <v>500</v>
      </c>
      <c r="R312" s="209">
        <v>500</v>
      </c>
      <c r="S312" s="233">
        <f t="shared" si="0"/>
        <v>6000</v>
      </c>
    </row>
    <row r="313" spans="1:20" s="10" customFormat="1" ht="15.75" customHeight="1">
      <c r="A313" s="46"/>
      <c r="B313" s="46"/>
      <c r="C313" s="242" t="s">
        <v>217</v>
      </c>
      <c r="D313" s="46"/>
      <c r="E313" s="46"/>
      <c r="F313" s="215">
        <v>3141</v>
      </c>
      <c r="G313" s="209">
        <v>1000</v>
      </c>
      <c r="H313" s="209">
        <v>1000</v>
      </c>
      <c r="I313" s="209">
        <v>1000</v>
      </c>
      <c r="J313" s="209">
        <v>1000</v>
      </c>
      <c r="K313" s="209">
        <v>1000</v>
      </c>
      <c r="L313" s="209">
        <v>1000</v>
      </c>
      <c r="M313" s="209">
        <v>1000</v>
      </c>
      <c r="N313" s="209">
        <v>1000</v>
      </c>
      <c r="O313" s="209">
        <v>1000</v>
      </c>
      <c r="P313" s="209">
        <v>1000</v>
      </c>
      <c r="Q313" s="209">
        <v>1000</v>
      </c>
      <c r="R313" s="209">
        <v>1000</v>
      </c>
      <c r="S313" s="233">
        <f t="shared" si="0"/>
        <v>12000</v>
      </c>
    </row>
    <row r="314" spans="1:20" s="10" customFormat="1" ht="15.75" customHeight="1">
      <c r="A314" s="46"/>
      <c r="B314" s="46"/>
      <c r="C314" s="243" t="s">
        <v>656</v>
      </c>
      <c r="D314" s="46"/>
      <c r="E314" s="46"/>
      <c r="F314" s="217">
        <v>3551</v>
      </c>
      <c r="G314" s="209">
        <v>0</v>
      </c>
      <c r="H314" s="209">
        <v>1000</v>
      </c>
      <c r="I314" s="209">
        <v>0</v>
      </c>
      <c r="J314" s="209">
        <v>0</v>
      </c>
      <c r="K314" s="209">
        <v>1000</v>
      </c>
      <c r="L314" s="209">
        <v>0</v>
      </c>
      <c r="M314" s="209">
        <v>1000</v>
      </c>
      <c r="N314" s="209">
        <v>0</v>
      </c>
      <c r="O314" s="209">
        <v>1000</v>
      </c>
      <c r="P314" s="209">
        <v>1000</v>
      </c>
      <c r="Q314" s="209">
        <v>0</v>
      </c>
      <c r="R314" s="209">
        <v>0</v>
      </c>
      <c r="S314" s="233">
        <v>5000</v>
      </c>
    </row>
    <row r="315" spans="1:20" s="10" customFormat="1" ht="15.75" customHeight="1">
      <c r="A315" s="46"/>
      <c r="B315" s="46"/>
      <c r="C315" s="243" t="s">
        <v>687</v>
      </c>
      <c r="D315" s="46"/>
      <c r="E315" s="46"/>
      <c r="F315" s="215">
        <v>3751</v>
      </c>
      <c r="G315" s="209">
        <v>400</v>
      </c>
      <c r="H315" s="209">
        <v>400</v>
      </c>
      <c r="I315" s="209">
        <v>400</v>
      </c>
      <c r="J315" s="209">
        <v>400</v>
      </c>
      <c r="K315" s="209">
        <v>400</v>
      </c>
      <c r="L315" s="209">
        <v>400</v>
      </c>
      <c r="M315" s="209">
        <v>400</v>
      </c>
      <c r="N315" s="209">
        <v>400</v>
      </c>
      <c r="O315" s="209">
        <v>400</v>
      </c>
      <c r="P315" s="209">
        <v>200</v>
      </c>
      <c r="Q315" s="209">
        <v>100</v>
      </c>
      <c r="R315" s="209">
        <v>100</v>
      </c>
      <c r="S315" s="233">
        <f>SUM(G315:R315)</f>
        <v>4000</v>
      </c>
    </row>
    <row r="316" spans="1:20" s="232" customFormat="1" ht="15.75" customHeight="1">
      <c r="A316" s="46"/>
      <c r="B316" s="46"/>
      <c r="C316" s="243" t="s">
        <v>696</v>
      </c>
      <c r="D316" s="46"/>
      <c r="E316" s="46"/>
      <c r="F316" s="215">
        <v>3812</v>
      </c>
      <c r="G316" s="209">
        <v>0</v>
      </c>
      <c r="H316" s="209">
        <v>1000</v>
      </c>
      <c r="I316" s="209">
        <v>0</v>
      </c>
      <c r="J316" s="209">
        <v>0</v>
      </c>
      <c r="K316" s="209">
        <v>0</v>
      </c>
      <c r="L316" s="209">
        <v>47000</v>
      </c>
      <c r="M316" s="209">
        <v>0</v>
      </c>
      <c r="N316" s="209">
        <v>0</v>
      </c>
      <c r="O316" s="209">
        <v>1000</v>
      </c>
      <c r="P316" s="209">
        <f t="shared" ref="P316" si="1">N316</f>
        <v>0</v>
      </c>
      <c r="Q316" s="209">
        <v>0</v>
      </c>
      <c r="R316" s="209">
        <v>1000</v>
      </c>
      <c r="S316" s="233">
        <v>50000</v>
      </c>
    </row>
    <row r="317" spans="1:20" ht="16.149999999999999" customHeight="1">
      <c r="A317" s="46"/>
      <c r="B317" s="46"/>
      <c r="C317" s="243" t="s">
        <v>784</v>
      </c>
      <c r="D317" s="46"/>
      <c r="E317" s="46"/>
      <c r="F317" s="215">
        <v>5111</v>
      </c>
      <c r="G317" s="209">
        <v>0</v>
      </c>
      <c r="H317" s="209">
        <v>0</v>
      </c>
      <c r="I317" s="209">
        <v>12000</v>
      </c>
      <c r="J317" s="209">
        <v>0</v>
      </c>
      <c r="K317" s="209">
        <v>0</v>
      </c>
      <c r="L317" s="209">
        <v>0</v>
      </c>
      <c r="M317" s="209">
        <v>0</v>
      </c>
      <c r="N317" s="209">
        <v>0</v>
      </c>
      <c r="O317" s="209">
        <v>0</v>
      </c>
      <c r="P317" s="209">
        <v>0</v>
      </c>
      <c r="Q317" s="209">
        <v>0</v>
      </c>
      <c r="R317" s="209">
        <v>0</v>
      </c>
      <c r="S317" s="233">
        <v>12000</v>
      </c>
    </row>
    <row r="318" spans="1:20" ht="16.149999999999999" customHeight="1">
      <c r="A318" s="46"/>
      <c r="B318" s="46"/>
      <c r="C318" s="243" t="s">
        <v>2358</v>
      </c>
      <c r="D318" s="46"/>
      <c r="E318" s="46"/>
      <c r="F318" s="215">
        <v>5151</v>
      </c>
      <c r="G318" s="209">
        <v>0</v>
      </c>
      <c r="H318" s="209">
        <v>0</v>
      </c>
      <c r="I318" s="209">
        <v>40000</v>
      </c>
      <c r="J318" s="209">
        <v>0</v>
      </c>
      <c r="K318" s="209">
        <v>0</v>
      </c>
      <c r="L318" s="209">
        <v>0</v>
      </c>
      <c r="M318" s="209">
        <v>0</v>
      </c>
      <c r="N318" s="209">
        <v>0</v>
      </c>
      <c r="O318" s="209">
        <v>0</v>
      </c>
      <c r="P318" s="209">
        <v>0</v>
      </c>
      <c r="Q318" s="209">
        <v>0</v>
      </c>
      <c r="R318" s="209">
        <v>0</v>
      </c>
      <c r="S318" s="233">
        <v>40000</v>
      </c>
    </row>
    <row r="319" spans="1:20" ht="16.149999999999999" customHeight="1">
      <c r="A319" s="46"/>
      <c r="B319" s="46"/>
      <c r="C319" s="243" t="s">
        <v>2374</v>
      </c>
      <c r="D319" s="46"/>
      <c r="E319" s="46"/>
      <c r="F319" s="215">
        <v>5610</v>
      </c>
      <c r="G319" s="209">
        <v>0</v>
      </c>
      <c r="H319" s="209">
        <v>0</v>
      </c>
      <c r="I319" s="209">
        <v>100000</v>
      </c>
      <c r="J319" s="209">
        <v>0</v>
      </c>
      <c r="K319" s="209">
        <v>0</v>
      </c>
      <c r="L319" s="209">
        <v>0</v>
      </c>
      <c r="M319" s="209">
        <v>0</v>
      </c>
      <c r="N319" s="209">
        <v>0</v>
      </c>
      <c r="O319" s="209">
        <v>0</v>
      </c>
      <c r="P319" s="209">
        <v>0</v>
      </c>
      <c r="Q319" s="209">
        <v>0</v>
      </c>
      <c r="R319" s="209">
        <v>0</v>
      </c>
      <c r="S319" s="233">
        <v>100000</v>
      </c>
      <c r="T319" t="s">
        <v>2375</v>
      </c>
    </row>
    <row r="320" spans="1:20" ht="16.149999999999999" customHeight="1">
      <c r="A320" s="261"/>
      <c r="B320" s="261"/>
      <c r="C320" s="243" t="s">
        <v>2332</v>
      </c>
      <c r="D320" s="261"/>
      <c r="E320" s="261"/>
      <c r="F320" s="217">
        <v>4311</v>
      </c>
      <c r="G320" s="262">
        <v>0</v>
      </c>
      <c r="H320" s="262">
        <v>500000</v>
      </c>
      <c r="I320" s="262">
        <v>500000</v>
      </c>
      <c r="J320" s="262">
        <v>900000</v>
      </c>
      <c r="K320" s="262">
        <v>900000</v>
      </c>
      <c r="L320" s="262">
        <v>650000</v>
      </c>
      <c r="M320" s="262">
        <v>500000</v>
      </c>
      <c r="N320" s="262">
        <v>500000</v>
      </c>
      <c r="O320" s="262">
        <v>500000</v>
      </c>
      <c r="P320" s="262">
        <v>450000</v>
      </c>
      <c r="Q320" s="262">
        <v>0</v>
      </c>
      <c r="R320" s="262">
        <v>0</v>
      </c>
      <c r="S320" s="233">
        <v>5400000</v>
      </c>
      <c r="T320" s="263" t="s">
        <v>2392</v>
      </c>
    </row>
    <row r="321" spans="1:20" ht="16.149999999999999" customHeight="1">
      <c r="A321" s="46"/>
      <c r="B321" s="46"/>
      <c r="C321" s="259"/>
      <c r="D321" s="46"/>
      <c r="E321" s="46"/>
      <c r="F321" s="215"/>
      <c r="G321" s="209"/>
      <c r="H321" s="209"/>
      <c r="I321" s="209"/>
      <c r="J321" s="209"/>
      <c r="K321" s="209"/>
      <c r="L321" s="209"/>
      <c r="M321" s="209"/>
      <c r="N321" s="209"/>
      <c r="O321" s="53"/>
      <c r="P321" s="209"/>
      <c r="Q321" s="209"/>
      <c r="R321" s="209"/>
      <c r="S321" s="233"/>
    </row>
    <row r="322" spans="1:20" ht="16.149999999999999" customHeight="1">
      <c r="A322" s="46"/>
      <c r="B322" s="46"/>
      <c r="C322" s="191"/>
      <c r="D322" s="46"/>
      <c r="E322" s="46"/>
      <c r="F322" s="215"/>
      <c r="G322" s="209"/>
      <c r="H322" s="209"/>
      <c r="I322" s="209"/>
      <c r="J322" s="209"/>
      <c r="K322" s="209"/>
      <c r="L322" s="209"/>
      <c r="M322" s="209"/>
      <c r="N322" s="209"/>
      <c r="O322" s="209"/>
      <c r="P322" s="209"/>
      <c r="Q322" s="209"/>
      <c r="R322" s="209"/>
      <c r="S322" s="233"/>
    </row>
    <row r="323" spans="1:20" ht="16.149999999999999" customHeight="1">
      <c r="A323" s="46"/>
      <c r="B323" s="46"/>
      <c r="C323" s="191"/>
      <c r="D323" s="46"/>
      <c r="E323" s="46"/>
      <c r="F323" s="215"/>
      <c r="G323" s="209"/>
      <c r="H323" s="209"/>
      <c r="I323" s="209"/>
      <c r="J323" s="209"/>
      <c r="K323" s="209"/>
      <c r="L323" s="209"/>
      <c r="M323" s="209"/>
      <c r="N323" s="209"/>
      <c r="O323" s="209"/>
      <c r="P323" s="209"/>
      <c r="Q323" s="209"/>
      <c r="R323" s="209"/>
      <c r="S323" s="233"/>
    </row>
    <row r="324" spans="1:20" ht="16.149999999999999" customHeight="1">
      <c r="A324" s="46"/>
      <c r="B324" s="46"/>
      <c r="C324" s="191"/>
      <c r="D324" s="46"/>
      <c r="E324" s="46"/>
      <c r="F324" s="215"/>
      <c r="G324" s="209"/>
      <c r="H324" s="209"/>
      <c r="I324" s="209"/>
      <c r="J324" s="209"/>
      <c r="K324" s="209"/>
      <c r="L324" s="209"/>
      <c r="M324" s="209"/>
      <c r="N324" s="209"/>
      <c r="O324" s="209"/>
      <c r="P324" s="209"/>
      <c r="Q324" s="209"/>
      <c r="R324" s="209"/>
      <c r="S324" s="233"/>
    </row>
    <row r="325" spans="1:20" ht="16.149999999999999" customHeight="1">
      <c r="A325" s="46"/>
      <c r="B325" s="46"/>
      <c r="C325" s="191"/>
      <c r="D325" s="46"/>
      <c r="E325" s="46"/>
      <c r="F325" s="215"/>
      <c r="G325" s="209"/>
      <c r="H325" s="209"/>
      <c r="I325" s="209"/>
      <c r="J325" s="209"/>
      <c r="K325" s="209"/>
      <c r="L325" s="209"/>
      <c r="M325" s="209"/>
      <c r="N325" s="209"/>
      <c r="O325" s="209"/>
      <c r="P325" s="209"/>
      <c r="Q325" s="209"/>
      <c r="R325" s="209"/>
      <c r="S325" s="233"/>
    </row>
    <row r="326" spans="1:20" ht="16.149999999999999" customHeight="1">
      <c r="A326" s="46"/>
      <c r="B326" s="46"/>
      <c r="C326" s="191"/>
      <c r="D326" s="46"/>
      <c r="E326" s="46"/>
      <c r="F326" s="215"/>
      <c r="G326" s="209"/>
      <c r="H326" s="209"/>
      <c r="I326" s="209"/>
      <c r="J326" s="209"/>
      <c r="K326" s="209"/>
      <c r="L326" s="209"/>
      <c r="M326" s="209"/>
      <c r="N326" s="209"/>
      <c r="O326" s="209"/>
      <c r="P326" s="209"/>
      <c r="Q326" s="209"/>
      <c r="R326" s="209"/>
      <c r="S326" s="233"/>
    </row>
    <row r="327" spans="1:20" ht="16.149999999999999" customHeight="1">
      <c r="A327" s="47"/>
      <c r="B327" s="234"/>
      <c r="C327" s="234"/>
      <c r="D327" s="234"/>
      <c r="E327" s="235" t="s">
        <v>506</v>
      </c>
      <c r="F327" s="236"/>
      <c r="G327" s="237">
        <f>SUM(G299:G325)</f>
        <v>14400</v>
      </c>
      <c r="H327" s="237">
        <f t="shared" ref="H327:S327" si="2">SUM(H299:H325)</f>
        <v>705900</v>
      </c>
      <c r="I327" s="237">
        <f t="shared" si="2"/>
        <v>783400</v>
      </c>
      <c r="J327" s="237">
        <f t="shared" si="2"/>
        <v>916900</v>
      </c>
      <c r="K327" s="237">
        <f t="shared" si="2"/>
        <v>918400</v>
      </c>
      <c r="L327" s="237">
        <f t="shared" si="2"/>
        <v>815900</v>
      </c>
      <c r="M327" s="237">
        <f t="shared" si="2"/>
        <v>518400</v>
      </c>
      <c r="N327" s="237">
        <f t="shared" si="2"/>
        <v>515900</v>
      </c>
      <c r="O327" s="237">
        <f t="shared" si="2"/>
        <v>520400</v>
      </c>
      <c r="P327" s="237">
        <f t="shared" si="2"/>
        <v>465700</v>
      </c>
      <c r="Q327" s="237">
        <f t="shared" si="2"/>
        <v>114100</v>
      </c>
      <c r="R327" s="237">
        <f t="shared" si="2"/>
        <v>8600</v>
      </c>
      <c r="S327" s="237">
        <f t="shared" si="2"/>
        <v>6297000</v>
      </c>
    </row>
    <row r="328" spans="1:20" ht="16.149999999999999" customHeight="1">
      <c r="A328" s="2"/>
      <c r="S328" s="220"/>
    </row>
    <row r="329" spans="1:20" ht="16.149999999999999" customHeight="1"/>
    <row r="330" spans="1:20" ht="16.149999999999999" customHeight="1"/>
    <row r="331" spans="1:20" ht="16.149999999999999" customHeight="1">
      <c r="T331" s="263"/>
    </row>
    <row r="332" spans="1:20" ht="16.149999999999999" customHeight="1"/>
    <row r="333" spans="1:20" ht="16.149999999999999" customHeight="1"/>
    <row r="334" spans="1:20" s="263" customFormat="1" ht="16.149999999999999" customHeight="1">
      <c r="A334"/>
      <c r="B334"/>
      <c r="C334"/>
      <c r="D334"/>
      <c r="E334"/>
      <c r="F334"/>
      <c r="G334"/>
      <c r="H334"/>
      <c r="I334"/>
      <c r="J334"/>
      <c r="K334"/>
      <c r="L334"/>
      <c r="M334"/>
      <c r="N334"/>
      <c r="O334"/>
      <c r="P334"/>
      <c r="Q334"/>
      <c r="R334"/>
      <c r="S334"/>
    </row>
    <row r="335" spans="1:20" ht="36" customHeight="1"/>
    <row r="336" spans="1:20" ht="16.149999999999999" customHeight="1"/>
    <row r="337" spans="22:22" ht="16.149999999999999" customHeight="1"/>
    <row r="338" spans="22:22" ht="16.149999999999999" customHeight="1"/>
    <row r="339" spans="22:22" ht="16.149999999999999" customHeight="1"/>
    <row r="340" spans="22:22" ht="16.149999999999999" customHeight="1">
      <c r="V340" s="244"/>
    </row>
    <row r="356" spans="1:1">
      <c r="A356" s="2"/>
    </row>
    <row r="357" spans="1:1">
      <c r="A357" s="2"/>
    </row>
  </sheetData>
  <mergeCells count="156">
    <mergeCell ref="C244:M244"/>
    <mergeCell ref="C251:M251"/>
    <mergeCell ref="C252:M252"/>
    <mergeCell ref="C188:M188"/>
    <mergeCell ref="C189:M189"/>
    <mergeCell ref="C190:M190"/>
    <mergeCell ref="C191:M191"/>
    <mergeCell ref="C217:M217"/>
    <mergeCell ref="C248:M248"/>
    <mergeCell ref="C249:M249"/>
    <mergeCell ref="C223:M223"/>
    <mergeCell ref="C238:M238"/>
    <mergeCell ref="C231:M231"/>
    <mergeCell ref="C228:M228"/>
    <mergeCell ref="C236:M236"/>
    <mergeCell ref="C250:M250"/>
    <mergeCell ref="C214:M214"/>
    <mergeCell ref="A194:M194"/>
    <mergeCell ref="C195:M195"/>
    <mergeCell ref="C196:M196"/>
    <mergeCell ref="C197:M197"/>
    <mergeCell ref="A198:A203"/>
    <mergeCell ref="B198:B203"/>
    <mergeCell ref="C198:M198"/>
    <mergeCell ref="B186:B191"/>
    <mergeCell ref="C212:M212"/>
    <mergeCell ref="C200:M200"/>
    <mergeCell ref="C202:M202"/>
    <mergeCell ref="C203:M203"/>
    <mergeCell ref="C204:M204"/>
    <mergeCell ref="C205:M205"/>
    <mergeCell ref="C201:M201"/>
    <mergeCell ref="C199:M199"/>
    <mergeCell ref="C187:M187"/>
    <mergeCell ref="C183:M183"/>
    <mergeCell ref="C184:M184"/>
    <mergeCell ref="C174:M174"/>
    <mergeCell ref="A239:A242"/>
    <mergeCell ref="B239:B242"/>
    <mergeCell ref="C240:M240"/>
    <mergeCell ref="C239:M239"/>
    <mergeCell ref="C241:M241"/>
    <mergeCell ref="C242:M242"/>
    <mergeCell ref="C224:M224"/>
    <mergeCell ref="C225:M225"/>
    <mergeCell ref="C226:M226"/>
    <mergeCell ref="C229:M229"/>
    <mergeCell ref="C230:M230"/>
    <mergeCell ref="B226:B230"/>
    <mergeCell ref="A226:A230"/>
    <mergeCell ref="C227:M227"/>
    <mergeCell ref="C237:M237"/>
    <mergeCell ref="B212:B218"/>
    <mergeCell ref="A212:A218"/>
    <mergeCell ref="C215:M215"/>
    <mergeCell ref="C216:M216"/>
    <mergeCell ref="A186:A191"/>
    <mergeCell ref="C218:M218"/>
    <mergeCell ref="A134:A139"/>
    <mergeCell ref="B134:B139"/>
    <mergeCell ref="C151:M151"/>
    <mergeCell ref="C132:M132"/>
    <mergeCell ref="C133:M133"/>
    <mergeCell ref="C135:M135"/>
    <mergeCell ref="C138:M138"/>
    <mergeCell ref="C139:M139"/>
    <mergeCell ref="C134:M134"/>
    <mergeCell ref="C136:M136"/>
    <mergeCell ref="C137:M137"/>
    <mergeCell ref="C145:M145"/>
    <mergeCell ref="C150:M150"/>
    <mergeCell ref="A146:A152"/>
    <mergeCell ref="B146:B152"/>
    <mergeCell ref="C131:M131"/>
    <mergeCell ref="A115:M115"/>
    <mergeCell ref="A117:M117"/>
    <mergeCell ref="C118:M118"/>
    <mergeCell ref="C119:M119"/>
    <mergeCell ref="C120:M120"/>
    <mergeCell ref="A123:M123"/>
    <mergeCell ref="C124:M124"/>
    <mergeCell ref="C125:M125"/>
    <mergeCell ref="C126:M126"/>
    <mergeCell ref="C127:M127"/>
    <mergeCell ref="A130:M130"/>
    <mergeCell ref="A156:M156"/>
    <mergeCell ref="C157:M157"/>
    <mergeCell ref="C170:M170"/>
    <mergeCell ref="C158:M158"/>
    <mergeCell ref="C159:M159"/>
    <mergeCell ref="C152:M152"/>
    <mergeCell ref="A142:M142"/>
    <mergeCell ref="C143:M143"/>
    <mergeCell ref="C144:M144"/>
    <mergeCell ref="C146:M146"/>
    <mergeCell ref="C147:M147"/>
    <mergeCell ref="C148:M148"/>
    <mergeCell ref="C149:M149"/>
    <mergeCell ref="C161:M161"/>
    <mergeCell ref="C243:M243"/>
    <mergeCell ref="C160:M160"/>
    <mergeCell ref="C163:M163"/>
    <mergeCell ref="C164:M164"/>
    <mergeCell ref="C165:M165"/>
    <mergeCell ref="A169:M169"/>
    <mergeCell ref="C162:M162"/>
    <mergeCell ref="C213:M213"/>
    <mergeCell ref="C171:M171"/>
    <mergeCell ref="C172:M172"/>
    <mergeCell ref="C173:M173"/>
    <mergeCell ref="C175:M175"/>
    <mergeCell ref="C176:M176"/>
    <mergeCell ref="C177:M177"/>
    <mergeCell ref="C209:M209"/>
    <mergeCell ref="C210:M210"/>
    <mergeCell ref="C211:M211"/>
    <mergeCell ref="A182:M182"/>
    <mergeCell ref="C185:M185"/>
    <mergeCell ref="C178:M178"/>
    <mergeCell ref="C179:M179"/>
    <mergeCell ref="A173:A178"/>
    <mergeCell ref="B173:B178"/>
    <mergeCell ref="C186:M186"/>
    <mergeCell ref="A253:A255"/>
    <mergeCell ref="C253:M253"/>
    <mergeCell ref="C254:M254"/>
    <mergeCell ref="C255:M255"/>
    <mergeCell ref="C259:M259"/>
    <mergeCell ref="C260:M260"/>
    <mergeCell ref="C261:M261"/>
    <mergeCell ref="A262:A265"/>
    <mergeCell ref="C262:M262"/>
    <mergeCell ref="C263:M263"/>
    <mergeCell ref="C265:M265"/>
    <mergeCell ref="C264:M264"/>
    <mergeCell ref="N297:S297"/>
    <mergeCell ref="C269:M269"/>
    <mergeCell ref="C270:M270"/>
    <mergeCell ref="C271:M271"/>
    <mergeCell ref="A272:A277"/>
    <mergeCell ref="C272:M272"/>
    <mergeCell ref="C273:M273"/>
    <mergeCell ref="C276:M276"/>
    <mergeCell ref="C277:M277"/>
    <mergeCell ref="C274:M274"/>
    <mergeCell ref="C275:M275"/>
    <mergeCell ref="C281:M281"/>
    <mergeCell ref="C282:M282"/>
    <mergeCell ref="C283:M283"/>
    <mergeCell ref="A284:A289"/>
    <mergeCell ref="C284:M284"/>
    <mergeCell ref="C285:M285"/>
    <mergeCell ref="C286:M286"/>
    <mergeCell ref="C287:M287"/>
    <mergeCell ref="C288:M288"/>
    <mergeCell ref="C289:M289"/>
  </mergeCells>
  <dataValidations count="3">
    <dataValidation type="list" allowBlank="1" showInputMessage="1" showErrorMessage="1" errorTitle="Subfunción no Valida!" promptTitle="Selecciona la Subfunción" sqref="B120">
      <formula1>$H$2:$H$112</formula1>
    </dataValidation>
    <dataValidation type="list" allowBlank="1" showInputMessage="1" showErrorMessage="1" errorTitle="Finalidad no Valida!" promptTitle="Selecciona la Finalidad" sqref="B118">
      <formula1>$B$2:$B$5</formula1>
    </dataValidation>
    <dataValidation type="list" allowBlank="1" showInputMessage="1" showErrorMessage="1" errorTitle="Subfunción no Valida!" promptTitle="Selecciona la Función" sqref="B119">
      <formula1>$E$2:$E$29</formula1>
    </dataValidation>
  </dataValidations>
  <printOptions horizontalCentered="1" verticalCentered="1"/>
  <pageMargins left="0.23622047244094491" right="0.23622047244094491" top="0.74803149606299213" bottom="0.74803149606299213" header="0.31496062992125984" footer="0.31496062992125984"/>
  <pageSetup paperSize="5" scale="51" fitToHeight="4" orientation="landscape" r:id="rId1"/>
  <rowBreaks count="3" manualBreakCount="3">
    <brk id="155" max="18" man="1"/>
    <brk id="207" max="18" man="1"/>
    <brk id="234" max="18"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indexed="41"/>
    <pageSetUpPr fitToPage="1"/>
  </sheetPr>
  <dimension ref="A1:I801"/>
  <sheetViews>
    <sheetView showGridLines="0" topLeftCell="B1" zoomScale="82" zoomScaleNormal="82" workbookViewId="0">
      <pane ySplit="10" topLeftCell="A521" activePane="bottomLeft" state="frozen"/>
      <selection pane="bottomLeft" activeCell="F552" sqref="F552"/>
    </sheetView>
  </sheetViews>
  <sheetFormatPr baseColWidth="10" defaultRowHeight="12"/>
  <cols>
    <col min="1" max="1" width="0" style="16" hidden="1" customWidth="1"/>
    <col min="2" max="2" width="7.5703125" style="24" bestFit="1" customWidth="1"/>
    <col min="3" max="3" width="8.7109375" style="24" bestFit="1" customWidth="1"/>
    <col min="4" max="4" width="8.28515625" style="24" customWidth="1"/>
    <col min="5" max="5" width="10.5703125" style="24" customWidth="1"/>
    <col min="6" max="6" width="60.140625" style="24" customWidth="1"/>
    <col min="7" max="8" width="0" style="24" hidden="1" customWidth="1"/>
    <col min="9" max="9" width="97.7109375" style="16" customWidth="1"/>
    <col min="10" max="16384" width="11.42578125" style="16"/>
  </cols>
  <sheetData>
    <row r="1" spans="1:9" ht="15">
      <c r="B1" s="384" t="s">
        <v>30</v>
      </c>
      <c r="C1" s="384"/>
      <c r="D1" s="384"/>
      <c r="E1" s="384"/>
      <c r="F1" s="384"/>
    </row>
    <row r="2" spans="1:9">
      <c r="B2" s="385" t="s">
        <v>31</v>
      </c>
      <c r="C2" s="386"/>
      <c r="D2" s="386"/>
      <c r="E2" s="387"/>
      <c r="F2" s="388"/>
    </row>
    <row r="3" spans="1:9">
      <c r="B3" s="389" t="s">
        <v>32</v>
      </c>
      <c r="C3" s="390"/>
      <c r="D3" s="390"/>
      <c r="E3" s="391"/>
      <c r="F3" s="392"/>
    </row>
    <row r="4" spans="1:9">
      <c r="B4" s="389" t="s">
        <v>33</v>
      </c>
      <c r="C4" s="390"/>
      <c r="D4" s="390"/>
      <c r="E4" s="390"/>
      <c r="F4" s="393"/>
    </row>
    <row r="5" spans="1:9">
      <c r="B5" s="389" t="s">
        <v>34</v>
      </c>
      <c r="C5" s="390"/>
      <c r="D5" s="390"/>
      <c r="E5" s="391"/>
      <c r="F5" s="392"/>
    </row>
    <row r="6" spans="1:9">
      <c r="B6" s="394" t="s">
        <v>35</v>
      </c>
      <c r="C6" s="395"/>
      <c r="D6" s="395"/>
      <c r="E6" s="396"/>
      <c r="F6" s="397"/>
    </row>
    <row r="7" spans="1:9">
      <c r="B7" s="27"/>
      <c r="C7" s="27"/>
      <c r="D7" s="27"/>
      <c r="E7" s="28"/>
    </row>
    <row r="8" spans="1:9">
      <c r="B8" s="29">
        <f>COUNT(B11:B801)</f>
        <v>9</v>
      </c>
      <c r="C8" s="29">
        <f>COUNT(C11:C801)</f>
        <v>62</v>
      </c>
      <c r="D8" s="29">
        <f>COUNT(D11:D801)</f>
        <v>345</v>
      </c>
      <c r="E8" s="29">
        <f>COUNT(E11:E801)</f>
        <v>375</v>
      </c>
    </row>
    <row r="9" spans="1:9">
      <c r="B9" s="398" t="s">
        <v>36</v>
      </c>
      <c r="C9" s="399" t="s">
        <v>37</v>
      </c>
      <c r="D9" s="380" t="s">
        <v>487</v>
      </c>
      <c r="E9" s="381"/>
      <c r="F9" s="382" t="s">
        <v>488</v>
      </c>
      <c r="I9" s="382" t="s">
        <v>0</v>
      </c>
    </row>
    <row r="10" spans="1:9" ht="24">
      <c r="A10" s="16" t="s">
        <v>1448</v>
      </c>
      <c r="B10" s="398"/>
      <c r="C10" s="399"/>
      <c r="D10" s="30" t="s">
        <v>38</v>
      </c>
      <c r="E10" s="30" t="s">
        <v>39</v>
      </c>
      <c r="F10" s="383"/>
      <c r="I10" s="383"/>
    </row>
    <row r="11" spans="1:9" ht="12.75" customHeight="1">
      <c r="A11" s="16">
        <v>1</v>
      </c>
      <c r="B11" s="36">
        <v>1000</v>
      </c>
      <c r="C11" s="37"/>
      <c r="D11" s="37"/>
      <c r="E11" s="36"/>
      <c r="F11" s="25" t="s">
        <v>40</v>
      </c>
      <c r="G11" s="12">
        <v>1000</v>
      </c>
      <c r="H11" s="11" t="s">
        <v>395</v>
      </c>
      <c r="I11" s="40" t="s">
        <v>396</v>
      </c>
    </row>
    <row r="12" spans="1:9" ht="15" hidden="1">
      <c r="A12" s="16">
        <v>2</v>
      </c>
      <c r="B12" s="38"/>
      <c r="C12" s="39">
        <v>1100</v>
      </c>
      <c r="D12" s="39"/>
      <c r="E12" s="39"/>
      <c r="F12" s="26" t="s">
        <v>41</v>
      </c>
      <c r="G12" s="12">
        <v>1100</v>
      </c>
      <c r="H12" s="11" t="s">
        <v>397</v>
      </c>
      <c r="I12" s="41" t="s">
        <v>398</v>
      </c>
    </row>
    <row r="13" spans="1:9" ht="15" hidden="1">
      <c r="A13" s="16">
        <v>3</v>
      </c>
      <c r="B13" s="42"/>
      <c r="C13" s="43"/>
      <c r="D13" s="43">
        <v>1110</v>
      </c>
      <c r="E13" s="43"/>
      <c r="F13" s="44" t="s">
        <v>42</v>
      </c>
      <c r="G13" s="11">
        <v>1110</v>
      </c>
      <c r="H13" s="11" t="s">
        <v>399</v>
      </c>
      <c r="I13" s="45" t="s">
        <v>400</v>
      </c>
    </row>
    <row r="14" spans="1:9" ht="13.5">
      <c r="A14" s="16">
        <v>4</v>
      </c>
      <c r="B14" s="31"/>
      <c r="C14" s="32"/>
      <c r="D14" s="32"/>
      <c r="E14" s="17">
        <v>1111</v>
      </c>
      <c r="F14" s="21" t="s">
        <v>42</v>
      </c>
    </row>
    <row r="15" spans="1:9" ht="24" hidden="1">
      <c r="A15" s="16">
        <v>5</v>
      </c>
      <c r="B15" s="42"/>
      <c r="C15" s="43"/>
      <c r="D15" s="43">
        <v>1120</v>
      </c>
      <c r="E15" s="43"/>
      <c r="F15" s="44" t="s">
        <v>43</v>
      </c>
      <c r="G15" s="11">
        <v>1120</v>
      </c>
      <c r="H15" s="11" t="s">
        <v>401</v>
      </c>
      <c r="I15" s="45" t="s">
        <v>402</v>
      </c>
    </row>
    <row r="16" spans="1:9" ht="13.5">
      <c r="A16" s="16">
        <v>6</v>
      </c>
      <c r="B16" s="31"/>
      <c r="C16" s="32"/>
      <c r="D16" s="32"/>
      <c r="E16" s="17">
        <v>1121</v>
      </c>
      <c r="F16" s="21" t="s">
        <v>43</v>
      </c>
    </row>
    <row r="17" spans="1:9" ht="36" hidden="1">
      <c r="A17" s="16">
        <v>7</v>
      </c>
      <c r="B17" s="42"/>
      <c r="C17" s="43"/>
      <c r="D17" s="43">
        <v>1130</v>
      </c>
      <c r="E17" s="43"/>
      <c r="F17" s="44" t="s">
        <v>44</v>
      </c>
      <c r="G17" s="11">
        <v>1130</v>
      </c>
      <c r="H17" s="11" t="s">
        <v>403</v>
      </c>
      <c r="I17" s="45" t="s">
        <v>404</v>
      </c>
    </row>
    <row r="18" spans="1:9" ht="13.5">
      <c r="A18" s="16">
        <v>8</v>
      </c>
      <c r="B18" s="31"/>
      <c r="C18" s="32"/>
      <c r="D18" s="32"/>
      <c r="E18" s="17">
        <v>1131</v>
      </c>
      <c r="F18" s="21" t="s">
        <v>489</v>
      </c>
    </row>
    <row r="19" spans="1:9" ht="60" hidden="1">
      <c r="A19" s="16">
        <v>9</v>
      </c>
      <c r="B19" s="42"/>
      <c r="C19" s="43"/>
      <c r="D19" s="43">
        <v>1140</v>
      </c>
      <c r="E19" s="43"/>
      <c r="F19" s="44" t="s">
        <v>45</v>
      </c>
      <c r="G19" s="11">
        <v>1140</v>
      </c>
      <c r="H19" s="11" t="s">
        <v>405</v>
      </c>
      <c r="I19" s="45" t="s">
        <v>406</v>
      </c>
    </row>
    <row r="20" spans="1:9" ht="13.5">
      <c r="A20" s="16">
        <v>10</v>
      </c>
      <c r="B20" s="31"/>
      <c r="C20" s="32"/>
      <c r="D20" s="32"/>
      <c r="E20" s="17">
        <v>1141</v>
      </c>
      <c r="F20" s="21" t="s">
        <v>46</v>
      </c>
    </row>
    <row r="21" spans="1:9" ht="15" hidden="1">
      <c r="A21" s="16">
        <v>11</v>
      </c>
      <c r="B21" s="38"/>
      <c r="C21" s="39">
        <v>1200</v>
      </c>
      <c r="D21" s="39"/>
      <c r="E21" s="39"/>
      <c r="F21" s="26" t="s">
        <v>47</v>
      </c>
      <c r="G21" s="12">
        <v>1200</v>
      </c>
      <c r="H21" s="11" t="s">
        <v>407</v>
      </c>
      <c r="I21" s="41" t="s">
        <v>408</v>
      </c>
    </row>
    <row r="22" spans="1:9" ht="48" hidden="1">
      <c r="A22" s="16">
        <v>12</v>
      </c>
      <c r="B22" s="42"/>
      <c r="C22" s="43"/>
      <c r="D22" s="43">
        <v>1210</v>
      </c>
      <c r="E22" s="43"/>
      <c r="F22" s="44" t="s">
        <v>48</v>
      </c>
      <c r="G22" s="11">
        <v>1210</v>
      </c>
      <c r="H22" s="11" t="s">
        <v>409</v>
      </c>
      <c r="I22" s="45" t="s">
        <v>410</v>
      </c>
    </row>
    <row r="23" spans="1:9" ht="13.5">
      <c r="A23" s="16">
        <v>13</v>
      </c>
      <c r="B23" s="31"/>
      <c r="C23" s="32"/>
      <c r="D23" s="32"/>
      <c r="E23" s="17">
        <v>1211</v>
      </c>
      <c r="F23" s="21" t="s">
        <v>49</v>
      </c>
    </row>
    <row r="24" spans="1:9" ht="13.5">
      <c r="A24" s="16">
        <v>14</v>
      </c>
      <c r="B24" s="31"/>
      <c r="C24" s="32"/>
      <c r="D24" s="32"/>
      <c r="E24" s="17">
        <v>1212</v>
      </c>
      <c r="F24" s="21" t="s">
        <v>490</v>
      </c>
    </row>
    <row r="25" spans="1:9" ht="24" hidden="1">
      <c r="A25" s="16">
        <v>15</v>
      </c>
      <c r="B25" s="42"/>
      <c r="C25" s="43"/>
      <c r="D25" s="43">
        <v>1220</v>
      </c>
      <c r="E25" s="43"/>
      <c r="F25" s="44" t="s">
        <v>50</v>
      </c>
      <c r="G25" s="11">
        <v>1220</v>
      </c>
      <c r="H25" s="11" t="s">
        <v>411</v>
      </c>
      <c r="I25" s="45" t="s">
        <v>412</v>
      </c>
    </row>
    <row r="26" spans="1:9" ht="13.5">
      <c r="A26" s="16">
        <v>16</v>
      </c>
      <c r="B26" s="31"/>
      <c r="C26" s="32"/>
      <c r="D26" s="32"/>
      <c r="E26" s="17">
        <v>1221</v>
      </c>
      <c r="F26" s="21" t="s">
        <v>51</v>
      </c>
    </row>
    <row r="27" spans="1:9" ht="24" hidden="1">
      <c r="A27" s="16">
        <v>17</v>
      </c>
      <c r="B27" s="42"/>
      <c r="C27" s="43"/>
      <c r="D27" s="43">
        <v>1230</v>
      </c>
      <c r="E27" s="43"/>
      <c r="F27" s="44" t="s">
        <v>52</v>
      </c>
      <c r="G27" s="11">
        <v>1230</v>
      </c>
      <c r="H27" s="11" t="s">
        <v>413</v>
      </c>
      <c r="I27" s="45" t="s">
        <v>414</v>
      </c>
    </row>
    <row r="28" spans="1:9" ht="13.5">
      <c r="A28" s="16">
        <v>18</v>
      </c>
      <c r="B28" s="31"/>
      <c r="C28" s="32"/>
      <c r="D28" s="32"/>
      <c r="E28" s="17">
        <v>1231</v>
      </c>
      <c r="F28" s="21" t="s">
        <v>53</v>
      </c>
    </row>
    <row r="29" spans="1:9" ht="48" hidden="1">
      <c r="A29" s="16">
        <v>19</v>
      </c>
      <c r="B29" s="42"/>
      <c r="C29" s="43"/>
      <c r="D29" s="43">
        <v>1240</v>
      </c>
      <c r="E29" s="43"/>
      <c r="F29" s="44" t="s">
        <v>54</v>
      </c>
      <c r="G29" s="11">
        <v>1240</v>
      </c>
      <c r="H29" s="11" t="s">
        <v>415</v>
      </c>
      <c r="I29" s="45" t="s">
        <v>416</v>
      </c>
    </row>
    <row r="30" spans="1:9" ht="13.5">
      <c r="A30" s="16">
        <v>20</v>
      </c>
      <c r="B30" s="31"/>
      <c r="C30" s="32"/>
      <c r="D30" s="32"/>
      <c r="E30" s="17">
        <v>1241</v>
      </c>
      <c r="F30" s="21" t="s">
        <v>55</v>
      </c>
    </row>
    <row r="31" spans="1:9" s="18" customFormat="1" ht="24" hidden="1">
      <c r="A31" s="16">
        <v>21</v>
      </c>
      <c r="B31" s="38"/>
      <c r="C31" s="39">
        <v>1300</v>
      </c>
      <c r="D31" s="39"/>
      <c r="E31" s="39"/>
      <c r="F31" s="26" t="s">
        <v>56</v>
      </c>
      <c r="G31" s="12">
        <v>1300</v>
      </c>
      <c r="H31" s="11" t="s">
        <v>417</v>
      </c>
      <c r="I31" s="41" t="s">
        <v>418</v>
      </c>
    </row>
    <row r="32" spans="1:9" ht="24" hidden="1">
      <c r="A32" s="16">
        <v>22</v>
      </c>
      <c r="B32" s="42"/>
      <c r="C32" s="43"/>
      <c r="D32" s="43">
        <v>1310</v>
      </c>
      <c r="E32" s="43"/>
      <c r="F32" s="44" t="s">
        <v>57</v>
      </c>
      <c r="G32" s="11">
        <v>1310</v>
      </c>
      <c r="H32" s="11" t="s">
        <v>419</v>
      </c>
      <c r="I32" s="45" t="s">
        <v>420</v>
      </c>
    </row>
    <row r="33" spans="1:9" ht="13.5">
      <c r="A33" s="16">
        <v>23</v>
      </c>
      <c r="B33" s="31"/>
      <c r="C33" s="32"/>
      <c r="D33" s="32"/>
      <c r="E33" s="17">
        <v>1311</v>
      </c>
      <c r="F33" s="21" t="s">
        <v>58</v>
      </c>
    </row>
    <row r="34" spans="1:9" ht="13.5">
      <c r="A34" s="16">
        <v>24</v>
      </c>
      <c r="B34" s="31"/>
      <c r="C34" s="32"/>
      <c r="D34" s="32"/>
      <c r="E34" s="17">
        <v>1312</v>
      </c>
      <c r="F34" s="21" t="s">
        <v>59</v>
      </c>
    </row>
    <row r="35" spans="1:9" ht="24" hidden="1">
      <c r="A35" s="16">
        <v>25</v>
      </c>
      <c r="B35" s="42"/>
      <c r="C35" s="43"/>
      <c r="D35" s="43">
        <v>1320</v>
      </c>
      <c r="E35" s="43"/>
      <c r="F35" s="44" t="s">
        <v>60</v>
      </c>
      <c r="G35" s="11">
        <v>1320</v>
      </c>
      <c r="H35" s="11" t="s">
        <v>1444</v>
      </c>
      <c r="I35" s="45" t="s">
        <v>421</v>
      </c>
    </row>
    <row r="36" spans="1:9" ht="13.5">
      <c r="A36" s="16">
        <v>26</v>
      </c>
      <c r="B36" s="31"/>
      <c r="C36" s="32"/>
      <c r="D36" s="32"/>
      <c r="E36" s="17">
        <v>1321</v>
      </c>
      <c r="F36" s="21" t="s">
        <v>61</v>
      </c>
    </row>
    <row r="37" spans="1:9" ht="13.5">
      <c r="A37" s="16">
        <v>27</v>
      </c>
      <c r="B37" s="31"/>
      <c r="C37" s="32"/>
      <c r="D37" s="32"/>
      <c r="E37" s="17">
        <v>1322</v>
      </c>
      <c r="F37" s="21" t="s">
        <v>62</v>
      </c>
    </row>
    <row r="38" spans="1:9" ht="13.5">
      <c r="A38" s="16">
        <v>28</v>
      </c>
      <c r="B38" s="31"/>
      <c r="C38" s="32"/>
      <c r="D38" s="32"/>
      <c r="E38" s="17">
        <v>1323</v>
      </c>
      <c r="F38" s="21" t="s">
        <v>491</v>
      </c>
    </row>
    <row r="39" spans="1:9" ht="24" hidden="1">
      <c r="A39" s="16">
        <v>29</v>
      </c>
      <c r="B39" s="42"/>
      <c r="C39" s="43"/>
      <c r="D39" s="43">
        <v>1330</v>
      </c>
      <c r="E39" s="43"/>
      <c r="F39" s="44" t="s">
        <v>63</v>
      </c>
      <c r="G39" s="11">
        <v>1330</v>
      </c>
      <c r="H39" s="11" t="s">
        <v>422</v>
      </c>
      <c r="I39" s="45" t="s">
        <v>423</v>
      </c>
    </row>
    <row r="40" spans="1:9" ht="13.5">
      <c r="A40" s="16">
        <v>30</v>
      </c>
      <c r="B40" s="31"/>
      <c r="C40" s="32"/>
      <c r="D40" s="32"/>
      <c r="E40" s="17">
        <v>1331</v>
      </c>
      <c r="F40" s="21" t="s">
        <v>64</v>
      </c>
    </row>
    <row r="41" spans="1:9" ht="24" hidden="1">
      <c r="A41" s="16">
        <v>31</v>
      </c>
      <c r="B41" s="42"/>
      <c r="C41" s="43"/>
      <c r="D41" s="43">
        <v>1340</v>
      </c>
      <c r="E41" s="43"/>
      <c r="F41" s="44" t="s">
        <v>65</v>
      </c>
      <c r="G41" s="11">
        <v>1340</v>
      </c>
      <c r="H41" s="11" t="s">
        <v>424</v>
      </c>
      <c r="I41" s="45" t="s">
        <v>425</v>
      </c>
    </row>
    <row r="42" spans="1:9" ht="13.5">
      <c r="A42" s="16">
        <v>32</v>
      </c>
      <c r="B42" s="31"/>
      <c r="C42" s="32"/>
      <c r="D42" s="32"/>
      <c r="E42" s="17">
        <v>1341</v>
      </c>
      <c r="F42" s="21" t="s">
        <v>66</v>
      </c>
    </row>
    <row r="43" spans="1:9" ht="13.5">
      <c r="A43" s="16">
        <v>33</v>
      </c>
      <c r="B43" s="31"/>
      <c r="C43" s="32"/>
      <c r="D43" s="32"/>
      <c r="E43" s="17">
        <v>1342</v>
      </c>
      <c r="F43" s="21" t="s">
        <v>67</v>
      </c>
    </row>
    <row r="44" spans="1:9" ht="24" hidden="1">
      <c r="A44" s="16">
        <v>34</v>
      </c>
      <c r="B44" s="42"/>
      <c r="C44" s="43"/>
      <c r="D44" s="43">
        <v>1350</v>
      </c>
      <c r="E44" s="43"/>
      <c r="F44" s="44" t="s">
        <v>68</v>
      </c>
      <c r="G44" s="11">
        <v>1350</v>
      </c>
      <c r="H44" s="11" t="s">
        <v>426</v>
      </c>
      <c r="I44" s="45" t="s">
        <v>427</v>
      </c>
    </row>
    <row r="45" spans="1:9" ht="13.5">
      <c r="A45" s="16">
        <v>35</v>
      </c>
      <c r="B45" s="31"/>
      <c r="C45" s="32"/>
      <c r="D45" s="32"/>
      <c r="E45" s="17">
        <v>1351</v>
      </c>
      <c r="F45" s="21" t="s">
        <v>68</v>
      </c>
    </row>
    <row r="46" spans="1:9" ht="144" hidden="1">
      <c r="A46" s="16">
        <v>36</v>
      </c>
      <c r="B46" s="42"/>
      <c r="C46" s="43"/>
      <c r="D46" s="43">
        <v>1360</v>
      </c>
      <c r="E46" s="43"/>
      <c r="F46" s="44" t="s">
        <v>69</v>
      </c>
      <c r="G46" s="11">
        <v>1360</v>
      </c>
      <c r="H46" s="11" t="s">
        <v>428</v>
      </c>
      <c r="I46" s="94" t="s">
        <v>429</v>
      </c>
    </row>
    <row r="47" spans="1:9" ht="13.5">
      <c r="A47" s="16">
        <v>37</v>
      </c>
      <c r="B47" s="31"/>
      <c r="C47" s="32"/>
      <c r="D47" s="32"/>
      <c r="E47" s="17">
        <v>1361</v>
      </c>
      <c r="F47" s="21" t="s">
        <v>70</v>
      </c>
    </row>
    <row r="48" spans="1:9" ht="84" hidden="1">
      <c r="A48" s="16">
        <v>38</v>
      </c>
      <c r="B48" s="42"/>
      <c r="C48" s="43"/>
      <c r="D48" s="43">
        <v>1370</v>
      </c>
      <c r="E48" s="43"/>
      <c r="F48" s="44" t="s">
        <v>71</v>
      </c>
      <c r="G48" s="11">
        <v>1370</v>
      </c>
      <c r="H48" s="11" t="s">
        <v>430</v>
      </c>
      <c r="I48" s="45" t="s">
        <v>431</v>
      </c>
    </row>
    <row r="49" spans="1:9" ht="13.5">
      <c r="A49" s="16">
        <v>39</v>
      </c>
      <c r="B49" s="31"/>
      <c r="C49" s="32"/>
      <c r="D49" s="32"/>
      <c r="E49" s="17">
        <v>1371</v>
      </c>
      <c r="F49" s="21" t="s">
        <v>71</v>
      </c>
    </row>
    <row r="50" spans="1:9" ht="24" hidden="1">
      <c r="A50" s="16">
        <v>40</v>
      </c>
      <c r="B50" s="42"/>
      <c r="C50" s="43"/>
      <c r="D50" s="43">
        <v>1380</v>
      </c>
      <c r="E50" s="43"/>
      <c r="F50" s="44" t="s">
        <v>72</v>
      </c>
      <c r="G50" s="11">
        <v>1380</v>
      </c>
      <c r="H50" s="11" t="s">
        <v>432</v>
      </c>
      <c r="I50" s="45" t="s">
        <v>433</v>
      </c>
    </row>
    <row r="51" spans="1:9" ht="13.5">
      <c r="A51" s="16">
        <v>41</v>
      </c>
      <c r="B51" s="31"/>
      <c r="C51" s="32"/>
      <c r="D51" s="32"/>
      <c r="E51" s="17">
        <v>1381</v>
      </c>
      <c r="F51" s="21" t="s">
        <v>73</v>
      </c>
      <c r="I51" s="18"/>
    </row>
    <row r="52" spans="1:9" ht="36" hidden="1">
      <c r="A52" s="16">
        <v>42</v>
      </c>
      <c r="B52" s="38"/>
      <c r="C52" s="39">
        <v>1400</v>
      </c>
      <c r="D52" s="39"/>
      <c r="E52" s="39"/>
      <c r="F52" s="26" t="s">
        <v>74</v>
      </c>
      <c r="G52" s="12">
        <v>1400</v>
      </c>
      <c r="H52" s="11" t="s">
        <v>434</v>
      </c>
      <c r="I52" s="41" t="s">
        <v>435</v>
      </c>
    </row>
    <row r="53" spans="1:9" ht="24" hidden="1">
      <c r="A53" s="16">
        <v>43</v>
      </c>
      <c r="B53" s="42"/>
      <c r="C53" s="43"/>
      <c r="D53" s="43">
        <v>1410</v>
      </c>
      <c r="E53" s="43"/>
      <c r="F53" s="44" t="s">
        <v>75</v>
      </c>
      <c r="G53" s="11">
        <v>1410</v>
      </c>
      <c r="H53" s="11" t="s">
        <v>436</v>
      </c>
      <c r="I53" s="45" t="s">
        <v>437</v>
      </c>
    </row>
    <row r="54" spans="1:9" ht="13.5">
      <c r="A54" s="16">
        <v>44</v>
      </c>
      <c r="B54" s="31"/>
      <c r="C54" s="32"/>
      <c r="D54" s="32"/>
      <c r="E54" s="17">
        <v>1411</v>
      </c>
      <c r="F54" s="21" t="s">
        <v>76</v>
      </c>
    </row>
    <row r="55" spans="1:9" ht="13.5">
      <c r="A55" s="16">
        <v>45</v>
      </c>
      <c r="B55" s="31"/>
      <c r="C55" s="32"/>
      <c r="D55" s="32"/>
      <c r="E55" s="17">
        <v>1412</v>
      </c>
      <c r="F55" s="21" t="s">
        <v>77</v>
      </c>
    </row>
    <row r="56" spans="1:9" ht="13.5">
      <c r="A56" s="16">
        <v>46</v>
      </c>
      <c r="B56" s="31"/>
      <c r="C56" s="32"/>
      <c r="D56" s="32"/>
      <c r="E56" s="17">
        <v>1413</v>
      </c>
      <c r="F56" s="21" t="s">
        <v>78</v>
      </c>
    </row>
    <row r="57" spans="1:9" ht="24" hidden="1">
      <c r="A57" s="16">
        <v>47</v>
      </c>
      <c r="B57" s="42"/>
      <c r="C57" s="43"/>
      <c r="D57" s="43">
        <v>1420</v>
      </c>
      <c r="E57" s="43"/>
      <c r="F57" s="44" t="s">
        <v>79</v>
      </c>
      <c r="G57" s="11">
        <v>1420</v>
      </c>
      <c r="H57" s="11" t="s">
        <v>438</v>
      </c>
      <c r="I57" s="45" t="s">
        <v>439</v>
      </c>
    </row>
    <row r="58" spans="1:9" ht="13.5">
      <c r="A58" s="16">
        <v>48</v>
      </c>
      <c r="B58" s="31"/>
      <c r="C58" s="32"/>
      <c r="D58" s="32"/>
      <c r="E58" s="17">
        <v>1421</v>
      </c>
      <c r="F58" s="21" t="s">
        <v>80</v>
      </c>
    </row>
    <row r="59" spans="1:9" ht="24" hidden="1">
      <c r="A59" s="16">
        <v>49</v>
      </c>
      <c r="B59" s="42"/>
      <c r="C59" s="43"/>
      <c r="D59" s="43">
        <v>1430</v>
      </c>
      <c r="E59" s="43"/>
      <c r="F59" s="44" t="s">
        <v>81</v>
      </c>
      <c r="G59" s="11">
        <v>1430</v>
      </c>
      <c r="H59" s="11" t="s">
        <v>440</v>
      </c>
      <c r="I59" s="45" t="s">
        <v>441</v>
      </c>
    </row>
    <row r="60" spans="1:9" ht="13.5">
      <c r="A60" s="16">
        <v>50</v>
      </c>
      <c r="B60" s="31"/>
      <c r="C60" s="32"/>
      <c r="D60" s="32"/>
      <c r="E60" s="17">
        <v>1431</v>
      </c>
      <c r="F60" s="21" t="s">
        <v>82</v>
      </c>
    </row>
    <row r="61" spans="1:9" ht="48" hidden="1">
      <c r="A61" s="16">
        <v>51</v>
      </c>
      <c r="B61" s="42"/>
      <c r="C61" s="43"/>
      <c r="D61" s="43">
        <v>1440</v>
      </c>
      <c r="E61" s="43"/>
      <c r="F61" s="44" t="s">
        <v>83</v>
      </c>
      <c r="G61" s="11">
        <v>1440</v>
      </c>
      <c r="H61" s="11" t="s">
        <v>1445</v>
      </c>
      <c r="I61" s="45" t="s">
        <v>442</v>
      </c>
    </row>
    <row r="62" spans="1:9" ht="13.5">
      <c r="A62" s="16">
        <v>52</v>
      </c>
      <c r="B62" s="31"/>
      <c r="C62" s="32"/>
      <c r="D62" s="32"/>
      <c r="E62" s="17">
        <v>1441</v>
      </c>
      <c r="F62" s="21" t="s">
        <v>84</v>
      </c>
    </row>
    <row r="63" spans="1:9" ht="24" hidden="1">
      <c r="A63" s="16">
        <v>53</v>
      </c>
      <c r="B63" s="38"/>
      <c r="C63" s="39">
        <v>1500</v>
      </c>
      <c r="D63" s="39"/>
      <c r="E63" s="39"/>
      <c r="F63" s="26" t="s">
        <v>85</v>
      </c>
      <c r="G63" s="12">
        <v>1500</v>
      </c>
      <c r="H63" s="11" t="s">
        <v>443</v>
      </c>
      <c r="I63" s="41" t="s">
        <v>444</v>
      </c>
    </row>
    <row r="64" spans="1:9" ht="48" hidden="1">
      <c r="A64" s="16">
        <v>54</v>
      </c>
      <c r="B64" s="42"/>
      <c r="C64" s="43"/>
      <c r="D64" s="43">
        <v>1510</v>
      </c>
      <c r="E64" s="43"/>
      <c r="F64" s="44" t="s">
        <v>86</v>
      </c>
      <c r="G64" s="11">
        <v>1510</v>
      </c>
      <c r="H64" s="11" t="s">
        <v>445</v>
      </c>
      <c r="I64" s="45" t="s">
        <v>446</v>
      </c>
    </row>
    <row r="65" spans="1:9" ht="13.5">
      <c r="A65" s="16">
        <v>55</v>
      </c>
      <c r="B65" s="31"/>
      <c r="C65" s="32"/>
      <c r="D65" s="32"/>
      <c r="E65" s="17">
        <v>1511</v>
      </c>
      <c r="F65" s="21" t="s">
        <v>87</v>
      </c>
    </row>
    <row r="66" spans="1:9" ht="13.5">
      <c r="A66" s="16">
        <v>56</v>
      </c>
      <c r="B66" s="31"/>
      <c r="C66" s="32"/>
      <c r="D66" s="32"/>
      <c r="E66" s="17">
        <v>1512</v>
      </c>
      <c r="F66" s="21" t="s">
        <v>88</v>
      </c>
    </row>
    <row r="67" spans="1:9" ht="24" hidden="1">
      <c r="A67" s="16">
        <v>57</v>
      </c>
      <c r="B67" s="42"/>
      <c r="C67" s="43"/>
      <c r="D67" s="43">
        <v>1520</v>
      </c>
      <c r="E67" s="43"/>
      <c r="F67" s="44" t="s">
        <v>89</v>
      </c>
      <c r="G67" s="11">
        <v>1520</v>
      </c>
      <c r="H67" s="11" t="s">
        <v>447</v>
      </c>
      <c r="I67" s="45" t="s">
        <v>448</v>
      </c>
    </row>
    <row r="68" spans="1:9" ht="13.5">
      <c r="A68" s="16">
        <v>58</v>
      </c>
      <c r="B68" s="31"/>
      <c r="C68" s="32"/>
      <c r="D68" s="32"/>
      <c r="E68" s="17">
        <v>1521</v>
      </c>
      <c r="F68" s="21" t="s">
        <v>90</v>
      </c>
    </row>
    <row r="69" spans="1:9" ht="13.5">
      <c r="A69" s="16">
        <v>59</v>
      </c>
      <c r="B69" s="31"/>
      <c r="C69" s="32"/>
      <c r="D69" s="32"/>
      <c r="E69" s="17">
        <v>1522</v>
      </c>
      <c r="F69" s="21" t="s">
        <v>91</v>
      </c>
    </row>
    <row r="70" spans="1:9" ht="13.5">
      <c r="A70" s="16">
        <v>60</v>
      </c>
      <c r="B70" s="31"/>
      <c r="C70" s="32"/>
      <c r="D70" s="32"/>
      <c r="E70" s="17">
        <v>1523</v>
      </c>
      <c r="F70" s="21" t="s">
        <v>92</v>
      </c>
    </row>
    <row r="71" spans="1:9" ht="60" hidden="1">
      <c r="A71" s="16">
        <v>61</v>
      </c>
      <c r="B71" s="42"/>
      <c r="C71" s="43"/>
      <c r="D71" s="43">
        <v>1530</v>
      </c>
      <c r="E71" s="43"/>
      <c r="F71" s="44" t="s">
        <v>93</v>
      </c>
      <c r="G71" s="11">
        <v>1530</v>
      </c>
      <c r="H71" s="11" t="s">
        <v>449</v>
      </c>
      <c r="I71" s="45" t="s">
        <v>450</v>
      </c>
    </row>
    <row r="72" spans="1:9" ht="13.5">
      <c r="A72" s="16">
        <v>62</v>
      </c>
      <c r="B72" s="31"/>
      <c r="C72" s="32"/>
      <c r="D72" s="32"/>
      <c r="E72" s="17">
        <v>1531</v>
      </c>
      <c r="F72" s="21" t="s">
        <v>94</v>
      </c>
    </row>
    <row r="73" spans="1:9" ht="13.5">
      <c r="A73" s="16">
        <v>63</v>
      </c>
      <c r="B73" s="31"/>
      <c r="C73" s="32"/>
      <c r="D73" s="32"/>
      <c r="E73" s="17">
        <v>1532</v>
      </c>
      <c r="F73" s="21" t="s">
        <v>95</v>
      </c>
    </row>
    <row r="74" spans="1:9" ht="24" hidden="1">
      <c r="A74" s="16">
        <v>64</v>
      </c>
      <c r="B74" s="42"/>
      <c r="C74" s="43"/>
      <c r="D74" s="43">
        <v>1540</v>
      </c>
      <c r="E74" s="43"/>
      <c r="F74" s="44" t="s">
        <v>96</v>
      </c>
      <c r="G74" s="11">
        <v>1540</v>
      </c>
      <c r="H74" s="11" t="s">
        <v>451</v>
      </c>
      <c r="I74" s="45" t="s">
        <v>452</v>
      </c>
    </row>
    <row r="75" spans="1:9" ht="13.5">
      <c r="A75" s="16">
        <v>65</v>
      </c>
      <c r="B75" s="31"/>
      <c r="C75" s="32"/>
      <c r="D75" s="32"/>
      <c r="E75" s="17">
        <v>1541</v>
      </c>
      <c r="F75" s="21" t="s">
        <v>97</v>
      </c>
    </row>
    <row r="76" spans="1:9" ht="48" hidden="1">
      <c r="A76" s="16">
        <v>66</v>
      </c>
      <c r="B76" s="42"/>
      <c r="C76" s="43"/>
      <c r="D76" s="43">
        <v>1550</v>
      </c>
      <c r="E76" s="43"/>
      <c r="F76" s="44" t="s">
        <v>98</v>
      </c>
      <c r="G76" s="11">
        <v>1550</v>
      </c>
      <c r="H76" s="11" t="s">
        <v>453</v>
      </c>
      <c r="I76" s="45" t="s">
        <v>454</v>
      </c>
    </row>
    <row r="77" spans="1:9" ht="13.5">
      <c r="A77" s="16">
        <v>67</v>
      </c>
      <c r="B77" s="31"/>
      <c r="C77" s="32"/>
      <c r="D77" s="32"/>
      <c r="E77" s="17">
        <v>1551</v>
      </c>
      <c r="F77" s="21" t="s">
        <v>99</v>
      </c>
    </row>
    <row r="78" spans="1:9" ht="36" hidden="1">
      <c r="A78" s="16">
        <v>68</v>
      </c>
      <c r="B78" s="42"/>
      <c r="C78" s="43"/>
      <c r="D78" s="43">
        <v>1560</v>
      </c>
      <c r="E78" s="43"/>
      <c r="F78" s="44" t="s">
        <v>85</v>
      </c>
      <c r="G78" s="11">
        <v>1590</v>
      </c>
      <c r="H78" s="11" t="s">
        <v>455</v>
      </c>
      <c r="I78" s="45" t="s">
        <v>456</v>
      </c>
    </row>
    <row r="79" spans="1:9" ht="13.5">
      <c r="A79" s="16">
        <v>69</v>
      </c>
      <c r="B79" s="31"/>
      <c r="C79" s="32"/>
      <c r="D79" s="32"/>
      <c r="E79" s="17">
        <v>1561</v>
      </c>
      <c r="F79" s="21" t="s">
        <v>100</v>
      </c>
    </row>
    <row r="80" spans="1:9" ht="13.5">
      <c r="A80" s="16">
        <v>70</v>
      </c>
      <c r="B80" s="31"/>
      <c r="C80" s="32"/>
      <c r="D80" s="32"/>
      <c r="E80" s="17">
        <v>1562</v>
      </c>
      <c r="F80" s="21" t="s">
        <v>492</v>
      </c>
    </row>
    <row r="81" spans="1:9" ht="48" hidden="1">
      <c r="A81" s="16">
        <v>71</v>
      </c>
      <c r="B81" s="38"/>
      <c r="C81" s="39">
        <v>1600</v>
      </c>
      <c r="D81" s="39"/>
      <c r="E81" s="39"/>
      <c r="F81" s="26" t="s">
        <v>101</v>
      </c>
      <c r="G81" s="12">
        <v>1600</v>
      </c>
      <c r="H81" s="11" t="s">
        <v>457</v>
      </c>
      <c r="I81" s="41" t="s">
        <v>458</v>
      </c>
    </row>
    <row r="82" spans="1:9" ht="84" hidden="1">
      <c r="A82" s="16">
        <v>72</v>
      </c>
      <c r="B82" s="42"/>
      <c r="C82" s="43"/>
      <c r="D82" s="43">
        <v>1610</v>
      </c>
      <c r="E82" s="43"/>
      <c r="F82" s="44" t="s">
        <v>102</v>
      </c>
      <c r="G82" s="11">
        <v>1610</v>
      </c>
      <c r="H82" s="11" t="s">
        <v>459</v>
      </c>
      <c r="I82" s="45" t="s">
        <v>957</v>
      </c>
    </row>
    <row r="83" spans="1:9" ht="13.5">
      <c r="A83" s="16">
        <v>73</v>
      </c>
      <c r="B83" s="31"/>
      <c r="C83" s="32"/>
      <c r="D83" s="32"/>
      <c r="E83" s="17">
        <v>1611</v>
      </c>
      <c r="F83" s="21" t="s">
        <v>103</v>
      </c>
    </row>
    <row r="84" spans="1:9" ht="13.5">
      <c r="A84" s="16">
        <v>74</v>
      </c>
      <c r="B84" s="31"/>
      <c r="C84" s="32"/>
      <c r="D84" s="32"/>
      <c r="E84" s="17">
        <v>1612</v>
      </c>
      <c r="F84" s="21" t="s">
        <v>104</v>
      </c>
    </row>
    <row r="85" spans="1:9" ht="13.5">
      <c r="A85" s="16">
        <v>75</v>
      </c>
      <c r="B85" s="31"/>
      <c r="C85" s="32"/>
      <c r="D85" s="32"/>
      <c r="E85" s="17">
        <v>1613</v>
      </c>
      <c r="F85" s="21" t="s">
        <v>105</v>
      </c>
    </row>
    <row r="86" spans="1:9" ht="24" hidden="1">
      <c r="A86" s="16">
        <v>76</v>
      </c>
      <c r="B86" s="38"/>
      <c r="C86" s="39">
        <v>1700</v>
      </c>
      <c r="D86" s="39"/>
      <c r="E86" s="39"/>
      <c r="F86" s="26" t="s">
        <v>106</v>
      </c>
      <c r="G86" s="12">
        <v>1700</v>
      </c>
      <c r="H86" s="11" t="s">
        <v>958</v>
      </c>
      <c r="I86" s="41" t="s">
        <v>959</v>
      </c>
    </row>
    <row r="87" spans="1:9" ht="36" hidden="1">
      <c r="A87" s="16">
        <v>77</v>
      </c>
      <c r="B87" s="42"/>
      <c r="C87" s="43"/>
      <c r="D87" s="43">
        <v>1710</v>
      </c>
      <c r="E87" s="43"/>
      <c r="F87" s="44" t="s">
        <v>107</v>
      </c>
      <c r="G87" s="11">
        <v>1710</v>
      </c>
      <c r="H87" s="11" t="s">
        <v>960</v>
      </c>
      <c r="I87" s="45" t="s">
        <v>961</v>
      </c>
    </row>
    <row r="88" spans="1:9" ht="13.5">
      <c r="A88" s="16">
        <v>78</v>
      </c>
      <c r="B88" s="31"/>
      <c r="C88" s="32"/>
      <c r="D88" s="32"/>
      <c r="E88" s="17">
        <v>1711</v>
      </c>
      <c r="F88" s="21" t="s">
        <v>493</v>
      </c>
    </row>
    <row r="89" spans="1:9" ht="13.5">
      <c r="A89" s="16">
        <v>79</v>
      </c>
      <c r="B89" s="31"/>
      <c r="C89" s="32"/>
      <c r="D89" s="32"/>
      <c r="E89" s="17">
        <v>1712</v>
      </c>
      <c r="F89" s="21" t="s">
        <v>108</v>
      </c>
    </row>
    <row r="90" spans="1:9" ht="36" hidden="1">
      <c r="A90" s="16">
        <v>80</v>
      </c>
      <c r="B90" s="42"/>
      <c r="C90" s="43"/>
      <c r="D90" s="43">
        <v>1720</v>
      </c>
      <c r="E90" s="43"/>
      <c r="F90" s="44" t="s">
        <v>494</v>
      </c>
      <c r="G90" s="11">
        <v>1720</v>
      </c>
      <c r="H90" s="11" t="s">
        <v>962</v>
      </c>
      <c r="I90" s="45" t="s">
        <v>963</v>
      </c>
    </row>
    <row r="91" spans="1:9" ht="13.5">
      <c r="A91" s="16">
        <v>81</v>
      </c>
      <c r="B91" s="31"/>
      <c r="C91" s="32"/>
      <c r="D91" s="32"/>
      <c r="E91" s="17">
        <v>1721</v>
      </c>
      <c r="F91" s="21" t="s">
        <v>494</v>
      </c>
    </row>
    <row r="92" spans="1:9" ht="24" hidden="1">
      <c r="A92" s="16">
        <v>82</v>
      </c>
      <c r="B92" s="38"/>
      <c r="C92" s="39">
        <v>1800</v>
      </c>
      <c r="D92" s="39"/>
      <c r="E92" s="39"/>
      <c r="F92" s="26" t="s">
        <v>109</v>
      </c>
      <c r="G92" s="12">
        <v>1800</v>
      </c>
      <c r="H92" s="11" t="s">
        <v>964</v>
      </c>
      <c r="I92" s="41" t="s">
        <v>965</v>
      </c>
    </row>
    <row r="93" spans="1:9" ht="36" hidden="1">
      <c r="A93" s="16">
        <v>83</v>
      </c>
      <c r="B93" s="42"/>
      <c r="C93" s="43"/>
      <c r="D93" s="43">
        <v>1810</v>
      </c>
      <c r="E93" s="43"/>
      <c r="F93" s="44" t="s">
        <v>495</v>
      </c>
      <c r="G93" s="11">
        <v>1810</v>
      </c>
      <c r="H93" s="11" t="s">
        <v>966</v>
      </c>
      <c r="I93" s="45" t="s">
        <v>967</v>
      </c>
    </row>
    <row r="94" spans="1:9" ht="13.5">
      <c r="A94" s="16">
        <v>84</v>
      </c>
      <c r="B94" s="31"/>
      <c r="C94" s="32"/>
      <c r="D94" s="32"/>
      <c r="E94" s="17">
        <v>1811</v>
      </c>
      <c r="F94" s="21" t="s">
        <v>495</v>
      </c>
    </row>
    <row r="95" spans="1:9" ht="15" hidden="1">
      <c r="A95" s="16">
        <v>85</v>
      </c>
      <c r="B95" s="42"/>
      <c r="C95" s="43"/>
      <c r="D95" s="43">
        <v>1820</v>
      </c>
      <c r="E95" s="43"/>
      <c r="F95" s="44" t="s">
        <v>110</v>
      </c>
      <c r="G95" s="11">
        <v>1820</v>
      </c>
      <c r="H95" s="11" t="s">
        <v>968</v>
      </c>
      <c r="I95" s="45" t="s">
        <v>969</v>
      </c>
    </row>
    <row r="96" spans="1:9" ht="13.5">
      <c r="A96" s="16">
        <v>86</v>
      </c>
      <c r="B96" s="31"/>
      <c r="C96" s="32"/>
      <c r="D96" s="32"/>
      <c r="E96" s="17">
        <v>1821</v>
      </c>
      <c r="F96" s="21" t="s">
        <v>111</v>
      </c>
    </row>
    <row r="97" spans="1:9" ht="12.75" customHeight="1">
      <c r="A97" s="16">
        <v>87</v>
      </c>
      <c r="B97" s="36">
        <v>2000</v>
      </c>
      <c r="C97" s="37"/>
      <c r="D97" s="37"/>
      <c r="E97" s="36"/>
      <c r="F97" s="25" t="s">
        <v>112</v>
      </c>
      <c r="G97" s="12">
        <v>2000</v>
      </c>
      <c r="H97" s="11" t="s">
        <v>970</v>
      </c>
      <c r="I97" s="40" t="s">
        <v>971</v>
      </c>
    </row>
    <row r="98" spans="1:9" ht="48" hidden="1">
      <c r="A98" s="16">
        <v>88</v>
      </c>
      <c r="B98" s="38"/>
      <c r="C98" s="39">
        <v>2100</v>
      </c>
      <c r="D98" s="39"/>
      <c r="E98" s="39"/>
      <c r="F98" s="26" t="s">
        <v>113</v>
      </c>
      <c r="G98" s="12">
        <v>2100</v>
      </c>
      <c r="H98" s="11" t="s">
        <v>972</v>
      </c>
      <c r="I98" s="41" t="s">
        <v>973</v>
      </c>
    </row>
    <row r="99" spans="1:9" ht="60" hidden="1">
      <c r="A99" s="16">
        <v>89</v>
      </c>
      <c r="B99" s="42"/>
      <c r="C99" s="43"/>
      <c r="D99" s="43">
        <v>2110</v>
      </c>
      <c r="E99" s="43"/>
      <c r="F99" s="44" t="s">
        <v>114</v>
      </c>
      <c r="G99" s="11">
        <v>2110</v>
      </c>
      <c r="H99" s="11" t="s">
        <v>974</v>
      </c>
      <c r="I99" s="45" t="s">
        <v>975</v>
      </c>
    </row>
    <row r="100" spans="1:9" ht="13.5">
      <c r="A100" s="16">
        <v>90</v>
      </c>
      <c r="B100" s="31"/>
      <c r="C100" s="32"/>
      <c r="D100" s="32"/>
      <c r="E100" s="17">
        <v>2111</v>
      </c>
      <c r="F100" s="21" t="s">
        <v>496</v>
      </c>
    </row>
    <row r="101" spans="1:9" ht="13.5">
      <c r="A101" s="16">
        <v>91</v>
      </c>
      <c r="B101" s="31"/>
      <c r="C101" s="32"/>
      <c r="D101" s="32"/>
      <c r="E101" s="17">
        <v>2112</v>
      </c>
      <c r="F101" s="21" t="s">
        <v>115</v>
      </c>
    </row>
    <row r="102" spans="1:9" ht="24" hidden="1">
      <c r="A102" s="16">
        <v>92</v>
      </c>
      <c r="B102" s="42"/>
      <c r="C102" s="43"/>
      <c r="D102" s="43">
        <v>2120</v>
      </c>
      <c r="E102" s="43"/>
      <c r="F102" s="44" t="s">
        <v>497</v>
      </c>
      <c r="G102" s="11">
        <v>2120</v>
      </c>
      <c r="H102" s="11" t="s">
        <v>976</v>
      </c>
      <c r="I102" s="45" t="s">
        <v>977</v>
      </c>
    </row>
    <row r="103" spans="1:9" ht="13.5">
      <c r="A103" s="16">
        <v>93</v>
      </c>
      <c r="B103" s="31"/>
      <c r="C103" s="32"/>
      <c r="D103" s="32"/>
      <c r="E103" s="17">
        <v>2121</v>
      </c>
      <c r="F103" s="21" t="s">
        <v>497</v>
      </c>
    </row>
    <row r="104" spans="1:9" ht="48" hidden="1">
      <c r="A104" s="16">
        <v>94</v>
      </c>
      <c r="B104" s="42"/>
      <c r="C104" s="43"/>
      <c r="D104" s="43">
        <v>2130</v>
      </c>
      <c r="E104" s="43"/>
      <c r="F104" s="44" t="s">
        <v>116</v>
      </c>
      <c r="G104" s="11">
        <v>2130</v>
      </c>
      <c r="H104" s="11" t="s">
        <v>978</v>
      </c>
      <c r="I104" s="45" t="s">
        <v>979</v>
      </c>
    </row>
    <row r="105" spans="1:9" ht="13.5">
      <c r="A105" s="16">
        <v>95</v>
      </c>
      <c r="B105" s="31"/>
      <c r="C105" s="32"/>
      <c r="D105" s="32"/>
      <c r="E105" s="17">
        <v>2131</v>
      </c>
      <c r="F105" s="21" t="s">
        <v>116</v>
      </c>
    </row>
    <row r="106" spans="1:9" ht="36" hidden="1">
      <c r="A106" s="16">
        <v>96</v>
      </c>
      <c r="B106" s="42"/>
      <c r="C106" s="43"/>
      <c r="D106" s="43">
        <v>2140</v>
      </c>
      <c r="E106" s="43"/>
      <c r="F106" s="44" t="s">
        <v>117</v>
      </c>
      <c r="G106" s="11">
        <v>2140</v>
      </c>
      <c r="H106" s="11" t="s">
        <v>980</v>
      </c>
      <c r="I106" s="45" t="s">
        <v>981</v>
      </c>
    </row>
    <row r="107" spans="1:9" ht="13.5">
      <c r="A107" s="16">
        <v>97</v>
      </c>
      <c r="B107" s="31"/>
      <c r="C107" s="32"/>
      <c r="D107" s="32"/>
      <c r="E107" s="17">
        <v>2141</v>
      </c>
      <c r="F107" s="21" t="s">
        <v>118</v>
      </c>
    </row>
    <row r="108" spans="1:9" ht="13.5">
      <c r="A108" s="16">
        <v>98</v>
      </c>
      <c r="B108" s="31"/>
      <c r="C108" s="32"/>
      <c r="D108" s="32"/>
      <c r="E108" s="17">
        <v>2142</v>
      </c>
      <c r="F108" s="21" t="s">
        <v>119</v>
      </c>
    </row>
    <row r="109" spans="1:9" ht="72" hidden="1">
      <c r="A109" s="16">
        <v>99</v>
      </c>
      <c r="B109" s="42"/>
      <c r="C109" s="43"/>
      <c r="D109" s="43">
        <v>2150</v>
      </c>
      <c r="E109" s="43"/>
      <c r="F109" s="44" t="s">
        <v>498</v>
      </c>
      <c r="G109" s="11">
        <v>2150</v>
      </c>
      <c r="H109" s="11" t="s">
        <v>982</v>
      </c>
      <c r="I109" s="45" t="s">
        <v>983</v>
      </c>
    </row>
    <row r="110" spans="1:9" ht="13.5">
      <c r="A110" s="16">
        <v>100</v>
      </c>
      <c r="B110" s="31"/>
      <c r="C110" s="32"/>
      <c r="D110" s="32"/>
      <c r="E110" s="17">
        <v>2151</v>
      </c>
      <c r="F110" s="22" t="s">
        <v>498</v>
      </c>
    </row>
    <row r="111" spans="1:9" ht="24" hidden="1">
      <c r="A111" s="16">
        <v>101</v>
      </c>
      <c r="B111" s="42"/>
      <c r="C111" s="43"/>
      <c r="D111" s="43">
        <v>2160</v>
      </c>
      <c r="E111" s="43"/>
      <c r="F111" s="44" t="s">
        <v>120</v>
      </c>
      <c r="G111" s="11">
        <v>2160</v>
      </c>
      <c r="H111" s="11" t="s">
        <v>984</v>
      </c>
      <c r="I111" s="45" t="s">
        <v>985</v>
      </c>
    </row>
    <row r="112" spans="1:9" ht="13.5">
      <c r="A112" s="16">
        <v>102</v>
      </c>
      <c r="B112" s="31"/>
      <c r="C112" s="32"/>
      <c r="D112" s="32"/>
      <c r="E112" s="17">
        <v>2161</v>
      </c>
      <c r="F112" s="21" t="s">
        <v>120</v>
      </c>
    </row>
    <row r="113" spans="1:9" ht="24" hidden="1">
      <c r="A113" s="16">
        <v>103</v>
      </c>
      <c r="B113" s="42"/>
      <c r="C113" s="43"/>
      <c r="D113" s="43">
        <v>2170</v>
      </c>
      <c r="E113" s="43"/>
      <c r="F113" s="44" t="s">
        <v>499</v>
      </c>
      <c r="G113" s="11">
        <v>2170</v>
      </c>
      <c r="H113" s="11" t="s">
        <v>986</v>
      </c>
      <c r="I113" s="45" t="s">
        <v>987</v>
      </c>
    </row>
    <row r="114" spans="1:9" ht="13.5">
      <c r="A114" s="16">
        <v>104</v>
      </c>
      <c r="B114" s="31"/>
      <c r="C114" s="32"/>
      <c r="D114" s="32"/>
      <c r="E114" s="17">
        <v>2171</v>
      </c>
      <c r="F114" s="21" t="s">
        <v>499</v>
      </c>
    </row>
    <row r="115" spans="1:9" ht="36" hidden="1">
      <c r="A115" s="16">
        <v>105</v>
      </c>
      <c r="B115" s="42"/>
      <c r="C115" s="43"/>
      <c r="D115" s="43">
        <v>2180</v>
      </c>
      <c r="E115" s="43"/>
      <c r="F115" s="44" t="s">
        <v>121</v>
      </c>
      <c r="G115" s="11">
        <v>2180</v>
      </c>
      <c r="H115" s="11" t="s">
        <v>988</v>
      </c>
      <c r="I115" s="45" t="s">
        <v>989</v>
      </c>
    </row>
    <row r="116" spans="1:9" ht="13.5">
      <c r="A116" s="16">
        <v>106</v>
      </c>
      <c r="B116" s="31"/>
      <c r="C116" s="32"/>
      <c r="D116" s="32"/>
      <c r="E116" s="17">
        <v>2181</v>
      </c>
      <c r="F116" s="21" t="s">
        <v>122</v>
      </c>
    </row>
    <row r="117" spans="1:9" ht="13.5">
      <c r="A117" s="16">
        <v>107</v>
      </c>
      <c r="B117" s="31"/>
      <c r="C117" s="32"/>
      <c r="D117" s="32"/>
      <c r="E117" s="17">
        <v>2182</v>
      </c>
      <c r="F117" s="21" t="s">
        <v>123</v>
      </c>
    </row>
    <row r="118" spans="1:9" ht="48" hidden="1">
      <c r="A118" s="16">
        <v>108</v>
      </c>
      <c r="B118" s="38"/>
      <c r="C118" s="39">
        <v>2200</v>
      </c>
      <c r="D118" s="39"/>
      <c r="E118" s="39"/>
      <c r="F118" s="26" t="s">
        <v>124</v>
      </c>
      <c r="G118" s="12">
        <v>2200</v>
      </c>
      <c r="H118" s="11" t="s">
        <v>990</v>
      </c>
      <c r="I118" s="41" t="s">
        <v>991</v>
      </c>
    </row>
    <row r="119" spans="1:9" ht="96" hidden="1">
      <c r="A119" s="16">
        <v>109</v>
      </c>
      <c r="B119" s="42"/>
      <c r="C119" s="43"/>
      <c r="D119" s="43">
        <v>2210</v>
      </c>
      <c r="E119" s="43"/>
      <c r="F119" s="44" t="s">
        <v>125</v>
      </c>
      <c r="G119" s="11">
        <v>2210</v>
      </c>
      <c r="H119" s="11" t="s">
        <v>992</v>
      </c>
      <c r="I119" s="45" t="s">
        <v>993</v>
      </c>
    </row>
    <row r="120" spans="1:9" ht="13.5">
      <c r="A120" s="16">
        <v>110</v>
      </c>
      <c r="B120" s="31"/>
      <c r="C120" s="32"/>
      <c r="D120" s="32"/>
      <c r="E120" s="17">
        <v>2211</v>
      </c>
      <c r="F120" s="21" t="s">
        <v>126</v>
      </c>
    </row>
    <row r="121" spans="1:9" ht="13.5">
      <c r="A121" s="16">
        <v>111</v>
      </c>
      <c r="B121" s="31"/>
      <c r="C121" s="32"/>
      <c r="D121" s="32"/>
      <c r="E121" s="17">
        <v>2212</v>
      </c>
      <c r="F121" s="21" t="s">
        <v>127</v>
      </c>
    </row>
    <row r="122" spans="1:9" ht="13.5">
      <c r="A122" s="16">
        <v>112</v>
      </c>
      <c r="B122" s="31"/>
      <c r="C122" s="32"/>
      <c r="D122" s="32"/>
      <c r="E122" s="17">
        <v>2213</v>
      </c>
      <c r="F122" s="21" t="s">
        <v>128</v>
      </c>
    </row>
    <row r="123" spans="1:9" ht="36" hidden="1">
      <c r="A123" s="16">
        <v>113</v>
      </c>
      <c r="B123" s="42"/>
      <c r="C123" s="43"/>
      <c r="D123" s="43">
        <v>2220</v>
      </c>
      <c r="E123" s="43"/>
      <c r="F123" s="44" t="s">
        <v>129</v>
      </c>
      <c r="G123" s="11">
        <v>2220</v>
      </c>
      <c r="H123" s="11" t="s">
        <v>994</v>
      </c>
      <c r="I123" s="45" t="s">
        <v>995</v>
      </c>
    </row>
    <row r="124" spans="1:9" ht="13.5">
      <c r="A124" s="16">
        <v>114</v>
      </c>
      <c r="B124" s="31"/>
      <c r="C124" s="32"/>
      <c r="D124" s="32"/>
      <c r="E124" s="17">
        <v>2221</v>
      </c>
      <c r="F124" s="21" t="s">
        <v>129</v>
      </c>
    </row>
    <row r="125" spans="1:9" ht="36" hidden="1">
      <c r="A125" s="16">
        <v>115</v>
      </c>
      <c r="B125" s="42"/>
      <c r="C125" s="43"/>
      <c r="D125" s="43">
        <v>2230</v>
      </c>
      <c r="E125" s="43"/>
      <c r="F125" s="44" t="s">
        <v>130</v>
      </c>
      <c r="G125" s="11">
        <v>2230</v>
      </c>
      <c r="H125" s="11" t="s">
        <v>996</v>
      </c>
      <c r="I125" s="45" t="s">
        <v>997</v>
      </c>
    </row>
    <row r="126" spans="1:9" ht="13.5">
      <c r="A126" s="16">
        <v>116</v>
      </c>
      <c r="B126" s="31"/>
      <c r="C126" s="32"/>
      <c r="D126" s="32"/>
      <c r="E126" s="17">
        <v>2231</v>
      </c>
      <c r="F126" s="21" t="s">
        <v>130</v>
      </c>
    </row>
    <row r="127" spans="1:9" ht="48" hidden="1">
      <c r="A127" s="16">
        <v>117</v>
      </c>
      <c r="B127" s="38"/>
      <c r="C127" s="39">
        <v>2300</v>
      </c>
      <c r="D127" s="39"/>
      <c r="E127" s="39"/>
      <c r="F127" s="26" t="s">
        <v>131</v>
      </c>
      <c r="G127" s="12">
        <v>2300</v>
      </c>
      <c r="H127" s="11" t="s">
        <v>998</v>
      </c>
      <c r="I127" s="41" t="s">
        <v>999</v>
      </c>
    </row>
    <row r="128" spans="1:9" ht="36" hidden="1">
      <c r="A128" s="16">
        <v>118</v>
      </c>
      <c r="B128" s="42"/>
      <c r="C128" s="43"/>
      <c r="D128" s="43">
        <v>2310</v>
      </c>
      <c r="E128" s="43"/>
      <c r="F128" s="44" t="s">
        <v>132</v>
      </c>
      <c r="G128" s="11">
        <v>2310</v>
      </c>
      <c r="H128" s="11" t="s">
        <v>1000</v>
      </c>
      <c r="I128" s="45" t="s">
        <v>1001</v>
      </c>
    </row>
    <row r="129" spans="1:9" ht="13.5">
      <c r="A129" s="16">
        <v>119</v>
      </c>
      <c r="B129" s="31"/>
      <c r="C129" s="32"/>
      <c r="D129" s="32"/>
      <c r="E129" s="17">
        <v>2311</v>
      </c>
      <c r="F129" s="22" t="s">
        <v>133</v>
      </c>
    </row>
    <row r="130" spans="1:9" ht="13.5">
      <c r="A130" s="16">
        <v>120</v>
      </c>
      <c r="B130" s="31"/>
      <c r="C130" s="32"/>
      <c r="D130" s="32"/>
      <c r="E130" s="17">
        <v>2312</v>
      </c>
      <c r="F130" s="22" t="s">
        <v>134</v>
      </c>
    </row>
    <row r="131" spans="1:9" ht="36" hidden="1">
      <c r="A131" s="16">
        <v>121</v>
      </c>
      <c r="B131" s="42"/>
      <c r="C131" s="43"/>
      <c r="D131" s="43">
        <v>2320</v>
      </c>
      <c r="E131" s="43"/>
      <c r="F131" s="44" t="s">
        <v>135</v>
      </c>
      <c r="G131" s="11">
        <v>2320</v>
      </c>
      <c r="H131" s="11" t="s">
        <v>1002</v>
      </c>
      <c r="I131" s="45" t="s">
        <v>1003</v>
      </c>
    </row>
    <row r="132" spans="1:9" ht="13.5">
      <c r="A132" s="16">
        <v>122</v>
      </c>
      <c r="B132" s="31"/>
      <c r="C132" s="32"/>
      <c r="D132" s="32"/>
      <c r="E132" s="17">
        <v>2321</v>
      </c>
      <c r="F132" s="21" t="s">
        <v>136</v>
      </c>
    </row>
    <row r="133" spans="1:9" ht="36" hidden="1">
      <c r="A133" s="16">
        <v>123</v>
      </c>
      <c r="B133" s="42"/>
      <c r="C133" s="43"/>
      <c r="D133" s="43">
        <v>2330</v>
      </c>
      <c r="E133" s="43"/>
      <c r="F133" s="44" t="s">
        <v>137</v>
      </c>
      <c r="G133" s="11">
        <v>2330</v>
      </c>
      <c r="H133" s="11" t="s">
        <v>1004</v>
      </c>
      <c r="I133" s="45" t="s">
        <v>1005</v>
      </c>
    </row>
    <row r="134" spans="1:9" ht="13.5">
      <c r="A134" s="16">
        <v>124</v>
      </c>
      <c r="B134" s="31"/>
      <c r="C134" s="32"/>
      <c r="D134" s="32"/>
      <c r="E134" s="17">
        <v>2331</v>
      </c>
      <c r="F134" s="21" t="s">
        <v>138</v>
      </c>
    </row>
    <row r="135" spans="1:9" ht="36" hidden="1">
      <c r="A135" s="16">
        <v>125</v>
      </c>
      <c r="B135" s="42"/>
      <c r="C135" s="43"/>
      <c r="D135" s="43">
        <v>2340</v>
      </c>
      <c r="E135" s="43"/>
      <c r="F135" s="44" t="s">
        <v>139</v>
      </c>
      <c r="G135" s="11">
        <v>2340</v>
      </c>
      <c r="H135" s="11" t="s">
        <v>1006</v>
      </c>
      <c r="I135" s="45" t="s">
        <v>1007</v>
      </c>
    </row>
    <row r="136" spans="1:9" ht="13.5">
      <c r="A136" s="16">
        <v>126</v>
      </c>
      <c r="B136" s="31"/>
      <c r="C136" s="32"/>
      <c r="D136" s="32"/>
      <c r="E136" s="17">
        <v>2341</v>
      </c>
      <c r="F136" s="21" t="s">
        <v>140</v>
      </c>
    </row>
    <row r="137" spans="1:9" ht="60" hidden="1">
      <c r="A137" s="16">
        <v>127</v>
      </c>
      <c r="B137" s="42"/>
      <c r="C137" s="43"/>
      <c r="D137" s="43">
        <v>2350</v>
      </c>
      <c r="E137" s="43"/>
      <c r="F137" s="44" t="s">
        <v>141</v>
      </c>
      <c r="G137" s="11">
        <v>2350</v>
      </c>
      <c r="H137" s="11" t="s">
        <v>1008</v>
      </c>
      <c r="I137" s="45" t="s">
        <v>1009</v>
      </c>
    </row>
    <row r="138" spans="1:9" ht="13.5">
      <c r="A138" s="16">
        <v>128</v>
      </c>
      <c r="B138" s="31"/>
      <c r="C138" s="32"/>
      <c r="D138" s="32"/>
      <c r="E138" s="17">
        <v>2351</v>
      </c>
      <c r="F138" s="21" t="s">
        <v>142</v>
      </c>
    </row>
    <row r="139" spans="1:9" ht="36" hidden="1">
      <c r="A139" s="16">
        <v>129</v>
      </c>
      <c r="B139" s="42"/>
      <c r="C139" s="43"/>
      <c r="D139" s="43">
        <v>2360</v>
      </c>
      <c r="E139" s="43"/>
      <c r="F139" s="44" t="s">
        <v>143</v>
      </c>
      <c r="G139" s="11">
        <v>2360</v>
      </c>
      <c r="H139" s="11" t="s">
        <v>1010</v>
      </c>
      <c r="I139" s="45" t="s">
        <v>1011</v>
      </c>
    </row>
    <row r="140" spans="1:9" ht="13.5">
      <c r="A140" s="16">
        <v>130</v>
      </c>
      <c r="B140" s="31"/>
      <c r="C140" s="32"/>
      <c r="D140" s="32"/>
      <c r="E140" s="17">
        <v>2361</v>
      </c>
      <c r="F140" s="21" t="s">
        <v>144</v>
      </c>
    </row>
    <row r="141" spans="1:9" ht="36" hidden="1">
      <c r="A141" s="16">
        <v>131</v>
      </c>
      <c r="B141" s="42"/>
      <c r="C141" s="43"/>
      <c r="D141" s="43">
        <v>2370</v>
      </c>
      <c r="E141" s="43"/>
      <c r="F141" s="44" t="s">
        <v>145</v>
      </c>
      <c r="G141" s="11">
        <v>2370</v>
      </c>
      <c r="H141" s="11" t="s">
        <v>1012</v>
      </c>
      <c r="I141" s="45" t="s">
        <v>1013</v>
      </c>
    </row>
    <row r="142" spans="1:9" ht="13.5">
      <c r="A142" s="16">
        <v>132</v>
      </c>
      <c r="B142" s="31"/>
      <c r="C142" s="32"/>
      <c r="D142" s="32"/>
      <c r="E142" s="17">
        <v>2371</v>
      </c>
      <c r="F142" s="21" t="s">
        <v>146</v>
      </c>
    </row>
    <row r="143" spans="1:9" ht="24" hidden="1">
      <c r="A143" s="16">
        <v>133</v>
      </c>
      <c r="B143" s="42"/>
      <c r="C143" s="43"/>
      <c r="D143" s="43">
        <v>2380</v>
      </c>
      <c r="E143" s="43"/>
      <c r="F143" s="44" t="s">
        <v>147</v>
      </c>
      <c r="G143" s="11">
        <v>2380</v>
      </c>
      <c r="H143" s="11" t="s">
        <v>1014</v>
      </c>
      <c r="I143" s="45" t="s">
        <v>1015</v>
      </c>
    </row>
    <row r="144" spans="1:9" ht="13.5">
      <c r="A144" s="16">
        <v>134</v>
      </c>
      <c r="B144" s="31"/>
      <c r="C144" s="32"/>
      <c r="D144" s="32"/>
      <c r="E144" s="17">
        <v>2381</v>
      </c>
      <c r="F144" s="21" t="s">
        <v>148</v>
      </c>
    </row>
    <row r="145" spans="1:9" ht="13.5">
      <c r="A145" s="16">
        <v>135</v>
      </c>
      <c r="B145" s="31"/>
      <c r="C145" s="32"/>
      <c r="D145" s="32"/>
      <c r="E145" s="17">
        <v>2382</v>
      </c>
      <c r="F145" s="21" t="s">
        <v>149</v>
      </c>
    </row>
    <row r="146" spans="1:9" ht="36" hidden="1">
      <c r="A146" s="16">
        <v>136</v>
      </c>
      <c r="B146" s="42"/>
      <c r="C146" s="43"/>
      <c r="D146" s="43">
        <v>2390</v>
      </c>
      <c r="E146" s="43"/>
      <c r="F146" s="44" t="s">
        <v>150</v>
      </c>
      <c r="G146" s="11">
        <v>2390</v>
      </c>
      <c r="H146" s="11" t="s">
        <v>1016</v>
      </c>
      <c r="I146" s="45" t="s">
        <v>517</v>
      </c>
    </row>
    <row r="147" spans="1:9" ht="13.5">
      <c r="A147" s="16">
        <v>137</v>
      </c>
      <c r="B147" s="31"/>
      <c r="C147" s="32"/>
      <c r="D147" s="32"/>
      <c r="E147" s="17">
        <v>2391</v>
      </c>
      <c r="F147" s="21" t="s">
        <v>151</v>
      </c>
    </row>
    <row r="148" spans="1:9" ht="24" hidden="1">
      <c r="A148" s="16">
        <v>138</v>
      </c>
      <c r="B148" s="38"/>
      <c r="C148" s="39">
        <v>2400</v>
      </c>
      <c r="D148" s="39"/>
      <c r="E148" s="39"/>
      <c r="F148" s="26" t="s">
        <v>152</v>
      </c>
      <c r="G148" s="12">
        <v>2400</v>
      </c>
      <c r="H148" s="11" t="s">
        <v>518</v>
      </c>
      <c r="I148" s="41" t="s">
        <v>519</v>
      </c>
    </row>
    <row r="149" spans="1:9" ht="48" hidden="1">
      <c r="A149" s="16">
        <v>139</v>
      </c>
      <c r="B149" s="42"/>
      <c r="C149" s="43"/>
      <c r="D149" s="43">
        <v>2410</v>
      </c>
      <c r="E149" s="43"/>
      <c r="F149" s="44" t="s">
        <v>153</v>
      </c>
      <c r="G149" s="11">
        <v>2410</v>
      </c>
      <c r="H149" s="11" t="s">
        <v>520</v>
      </c>
      <c r="I149" s="45" t="s">
        <v>521</v>
      </c>
    </row>
    <row r="150" spans="1:9" ht="13.5">
      <c r="A150" s="16">
        <v>140</v>
      </c>
      <c r="B150" s="31"/>
      <c r="C150" s="33"/>
      <c r="D150" s="33"/>
      <c r="E150" s="19">
        <v>2411</v>
      </c>
      <c r="F150" s="22" t="s">
        <v>154</v>
      </c>
    </row>
    <row r="151" spans="1:9" ht="15" hidden="1">
      <c r="A151" s="16">
        <v>141</v>
      </c>
      <c r="B151" s="42"/>
      <c r="C151" s="43"/>
      <c r="D151" s="43">
        <v>2420</v>
      </c>
      <c r="E151" s="43"/>
      <c r="F151" s="44" t="s">
        <v>155</v>
      </c>
      <c r="G151" s="11">
        <v>2420</v>
      </c>
      <c r="H151" s="11" t="s">
        <v>522</v>
      </c>
      <c r="I151" s="45" t="s">
        <v>523</v>
      </c>
    </row>
    <row r="152" spans="1:9" ht="13.5">
      <c r="A152" s="16">
        <v>142</v>
      </c>
      <c r="B152" s="31"/>
      <c r="C152" s="32"/>
      <c r="D152" s="32"/>
      <c r="E152" s="17">
        <v>2421</v>
      </c>
      <c r="F152" s="21" t="s">
        <v>156</v>
      </c>
    </row>
    <row r="153" spans="1:9" ht="36" hidden="1">
      <c r="A153" s="16">
        <v>143</v>
      </c>
      <c r="B153" s="42"/>
      <c r="C153" s="43"/>
      <c r="D153" s="43">
        <v>2430</v>
      </c>
      <c r="E153" s="43"/>
      <c r="F153" s="44" t="s">
        <v>157</v>
      </c>
      <c r="G153" s="11">
        <v>2430</v>
      </c>
      <c r="H153" s="11" t="s">
        <v>524</v>
      </c>
      <c r="I153" s="45" t="s">
        <v>525</v>
      </c>
    </row>
    <row r="154" spans="1:9" ht="13.5">
      <c r="A154" s="16">
        <v>144</v>
      </c>
      <c r="B154" s="31"/>
      <c r="C154" s="32"/>
      <c r="D154" s="32"/>
      <c r="E154" s="17">
        <v>2431</v>
      </c>
      <c r="F154" s="21" t="s">
        <v>158</v>
      </c>
    </row>
    <row r="155" spans="1:9" ht="15" hidden="1">
      <c r="A155" s="16">
        <v>145</v>
      </c>
      <c r="B155" s="42"/>
      <c r="C155" s="43"/>
      <c r="D155" s="43">
        <v>2440</v>
      </c>
      <c r="E155" s="43"/>
      <c r="F155" s="44" t="s">
        <v>159</v>
      </c>
      <c r="G155" s="11">
        <v>2440</v>
      </c>
      <c r="H155" s="11" t="s">
        <v>526</v>
      </c>
      <c r="I155" s="45" t="s">
        <v>527</v>
      </c>
    </row>
    <row r="156" spans="1:9" ht="13.5">
      <c r="A156" s="16">
        <v>146</v>
      </c>
      <c r="B156" s="31"/>
      <c r="C156" s="32"/>
      <c r="D156" s="32"/>
      <c r="E156" s="17">
        <v>2441</v>
      </c>
      <c r="F156" s="21" t="s">
        <v>160</v>
      </c>
    </row>
    <row r="157" spans="1:9" ht="24" hidden="1">
      <c r="A157" s="16">
        <v>147</v>
      </c>
      <c r="B157" s="42"/>
      <c r="C157" s="43"/>
      <c r="D157" s="43">
        <v>2450</v>
      </c>
      <c r="E157" s="43"/>
      <c r="F157" s="44" t="s">
        <v>161</v>
      </c>
      <c r="G157" s="11">
        <v>2450</v>
      </c>
      <c r="H157" s="11" t="s">
        <v>528</v>
      </c>
      <c r="I157" s="45" t="s">
        <v>529</v>
      </c>
    </row>
    <row r="158" spans="1:9" ht="13.5">
      <c r="A158" s="16">
        <v>148</v>
      </c>
      <c r="B158" s="31"/>
      <c r="C158" s="32"/>
      <c r="D158" s="32"/>
      <c r="E158" s="17">
        <v>2451</v>
      </c>
      <c r="F158" s="21" t="s">
        <v>162</v>
      </c>
    </row>
    <row r="159" spans="1:9" ht="60" hidden="1">
      <c r="A159" s="16">
        <v>149</v>
      </c>
      <c r="B159" s="42"/>
      <c r="C159" s="43"/>
      <c r="D159" s="43">
        <v>2460</v>
      </c>
      <c r="E159" s="43"/>
      <c r="F159" s="44" t="s">
        <v>163</v>
      </c>
      <c r="G159" s="11">
        <v>2460</v>
      </c>
      <c r="H159" s="11" t="s">
        <v>530</v>
      </c>
      <c r="I159" s="45" t="s">
        <v>531</v>
      </c>
    </row>
    <row r="160" spans="1:9" ht="13.5">
      <c r="A160" s="16">
        <v>150</v>
      </c>
      <c r="B160" s="31"/>
      <c r="C160" s="32"/>
      <c r="D160" s="32"/>
      <c r="E160" s="17">
        <v>2461</v>
      </c>
      <c r="F160" s="21" t="s">
        <v>163</v>
      </c>
    </row>
    <row r="161" spans="1:9" ht="48" hidden="1">
      <c r="A161" s="16">
        <v>151</v>
      </c>
      <c r="B161" s="42"/>
      <c r="C161" s="43"/>
      <c r="D161" s="43">
        <v>2470</v>
      </c>
      <c r="E161" s="43"/>
      <c r="F161" s="44" t="s">
        <v>164</v>
      </c>
      <c r="G161" s="11">
        <v>2470</v>
      </c>
      <c r="H161" s="11" t="s">
        <v>532</v>
      </c>
      <c r="I161" s="45" t="s">
        <v>533</v>
      </c>
    </row>
    <row r="162" spans="1:9" ht="13.5">
      <c r="A162" s="16">
        <v>152</v>
      </c>
      <c r="B162" s="31"/>
      <c r="C162" s="32"/>
      <c r="D162" s="32"/>
      <c r="E162" s="17">
        <v>2471</v>
      </c>
      <c r="F162" s="21" t="s">
        <v>165</v>
      </c>
    </row>
    <row r="163" spans="1:9" ht="24" hidden="1">
      <c r="A163" s="16">
        <v>153</v>
      </c>
      <c r="B163" s="42"/>
      <c r="C163" s="43"/>
      <c r="D163" s="43">
        <v>2480</v>
      </c>
      <c r="E163" s="43"/>
      <c r="F163" s="44" t="s">
        <v>166</v>
      </c>
      <c r="G163" s="11">
        <v>2480</v>
      </c>
      <c r="H163" s="11" t="s">
        <v>534</v>
      </c>
      <c r="I163" s="45" t="s">
        <v>535</v>
      </c>
    </row>
    <row r="164" spans="1:9" ht="13.5">
      <c r="A164" s="16">
        <v>154</v>
      </c>
      <c r="B164" s="31"/>
      <c r="C164" s="32"/>
      <c r="D164" s="32"/>
      <c r="E164" s="17">
        <v>2481</v>
      </c>
      <c r="F164" s="21" t="s">
        <v>167</v>
      </c>
    </row>
    <row r="165" spans="1:9" ht="60" hidden="1">
      <c r="A165" s="16">
        <v>155</v>
      </c>
      <c r="B165" s="42"/>
      <c r="C165" s="43"/>
      <c r="D165" s="43">
        <v>2490</v>
      </c>
      <c r="E165" s="43"/>
      <c r="F165" s="44" t="s">
        <v>168</v>
      </c>
      <c r="G165" s="11">
        <v>2490</v>
      </c>
      <c r="H165" s="11" t="s">
        <v>536</v>
      </c>
      <c r="I165" s="45" t="s">
        <v>537</v>
      </c>
    </row>
    <row r="166" spans="1:9" ht="13.5">
      <c r="A166" s="16">
        <v>156</v>
      </c>
      <c r="B166" s="31"/>
      <c r="C166" s="32"/>
      <c r="D166" s="32"/>
      <c r="E166" s="17">
        <v>2491</v>
      </c>
      <c r="F166" s="21" t="s">
        <v>169</v>
      </c>
    </row>
    <row r="167" spans="1:9" ht="24" hidden="1">
      <c r="A167" s="16">
        <v>157</v>
      </c>
      <c r="B167" s="38"/>
      <c r="C167" s="39">
        <v>2500</v>
      </c>
      <c r="D167" s="39"/>
      <c r="E167" s="39"/>
      <c r="F167" s="26" t="s">
        <v>142</v>
      </c>
      <c r="G167" s="12">
        <v>2500</v>
      </c>
      <c r="H167" s="11" t="s">
        <v>538</v>
      </c>
      <c r="I167" s="41" t="s">
        <v>539</v>
      </c>
    </row>
    <row r="168" spans="1:9" ht="48" hidden="1">
      <c r="A168" s="16">
        <v>158</v>
      </c>
      <c r="B168" s="42"/>
      <c r="C168" s="43"/>
      <c r="D168" s="43">
        <v>2510</v>
      </c>
      <c r="E168" s="43"/>
      <c r="F168" s="44" t="s">
        <v>170</v>
      </c>
      <c r="G168" s="11">
        <v>2510</v>
      </c>
      <c r="H168" s="11" t="s">
        <v>540</v>
      </c>
      <c r="I168" s="45" t="s">
        <v>541</v>
      </c>
    </row>
    <row r="169" spans="1:9" ht="13.5">
      <c r="A169" s="16">
        <v>159</v>
      </c>
      <c r="B169" s="31"/>
      <c r="C169" s="32"/>
      <c r="D169" s="32"/>
      <c r="E169" s="17">
        <v>2511</v>
      </c>
      <c r="F169" s="21" t="s">
        <v>171</v>
      </c>
    </row>
    <row r="170" spans="1:9" ht="36" hidden="1">
      <c r="A170" s="16">
        <v>160</v>
      </c>
      <c r="B170" s="42"/>
      <c r="C170" s="43"/>
      <c r="D170" s="43">
        <v>2520</v>
      </c>
      <c r="E170" s="43"/>
      <c r="F170" s="44" t="s">
        <v>172</v>
      </c>
      <c r="G170" s="11">
        <v>2520</v>
      </c>
      <c r="H170" s="11" t="s">
        <v>542</v>
      </c>
      <c r="I170" s="45" t="s">
        <v>543</v>
      </c>
    </row>
    <row r="171" spans="1:9" ht="13.5">
      <c r="A171" s="16">
        <v>161</v>
      </c>
      <c r="B171" s="31"/>
      <c r="C171" s="32"/>
      <c r="D171" s="32"/>
      <c r="E171" s="17">
        <v>2521</v>
      </c>
      <c r="F171" s="22" t="s">
        <v>173</v>
      </c>
    </row>
    <row r="172" spans="1:9" ht="13.5">
      <c r="A172" s="16">
        <v>162</v>
      </c>
      <c r="B172" s="31"/>
      <c r="C172" s="32"/>
      <c r="D172" s="32"/>
      <c r="E172" s="17">
        <v>2522</v>
      </c>
      <c r="F172" s="22" t="s">
        <v>174</v>
      </c>
    </row>
    <row r="173" spans="1:9" ht="36" hidden="1">
      <c r="A173" s="16">
        <v>163</v>
      </c>
      <c r="B173" s="42"/>
      <c r="C173" s="43"/>
      <c r="D173" s="43">
        <v>2530</v>
      </c>
      <c r="E173" s="43"/>
      <c r="F173" s="44" t="s">
        <v>500</v>
      </c>
      <c r="G173" s="11">
        <v>2530</v>
      </c>
      <c r="H173" s="11" t="s">
        <v>544</v>
      </c>
      <c r="I173" s="45" t="s">
        <v>545</v>
      </c>
    </row>
    <row r="174" spans="1:9" ht="13.5">
      <c r="A174" s="16">
        <v>164</v>
      </c>
      <c r="B174" s="31"/>
      <c r="C174" s="32"/>
      <c r="D174" s="32"/>
      <c r="E174" s="17">
        <v>2531</v>
      </c>
      <c r="F174" s="21" t="s">
        <v>500</v>
      </c>
    </row>
    <row r="175" spans="1:9" ht="36" hidden="1">
      <c r="A175" s="16">
        <v>165</v>
      </c>
      <c r="B175" s="42"/>
      <c r="C175" s="43"/>
      <c r="D175" s="43">
        <v>2540</v>
      </c>
      <c r="E175" s="43"/>
      <c r="F175" s="44" t="s">
        <v>175</v>
      </c>
      <c r="G175" s="11">
        <v>2540</v>
      </c>
      <c r="H175" s="11" t="s">
        <v>546</v>
      </c>
      <c r="I175" s="45" t="s">
        <v>547</v>
      </c>
    </row>
    <row r="176" spans="1:9" ht="13.5">
      <c r="A176" s="16">
        <v>166</v>
      </c>
      <c r="B176" s="31"/>
      <c r="C176" s="32"/>
      <c r="D176" s="32"/>
      <c r="E176" s="17">
        <v>2541</v>
      </c>
      <c r="F176" s="21" t="s">
        <v>175</v>
      </c>
    </row>
    <row r="177" spans="1:9" ht="48" hidden="1">
      <c r="A177" s="16">
        <v>167</v>
      </c>
      <c r="B177" s="42"/>
      <c r="C177" s="43"/>
      <c r="D177" s="43">
        <v>2550</v>
      </c>
      <c r="E177" s="43"/>
      <c r="F177" s="44" t="s">
        <v>176</v>
      </c>
      <c r="G177" s="11">
        <v>2550</v>
      </c>
      <c r="H177" s="11" t="s">
        <v>548</v>
      </c>
      <c r="I177" s="45" t="s">
        <v>549</v>
      </c>
    </row>
    <row r="178" spans="1:9" ht="13.5">
      <c r="A178" s="16">
        <v>168</v>
      </c>
      <c r="B178" s="31"/>
      <c r="C178" s="32"/>
      <c r="D178" s="32"/>
      <c r="E178" s="17">
        <v>2551</v>
      </c>
      <c r="F178" s="21" t="s">
        <v>176</v>
      </c>
    </row>
    <row r="179" spans="1:9" ht="36" hidden="1">
      <c r="A179" s="16">
        <v>169</v>
      </c>
      <c r="B179" s="42"/>
      <c r="C179" s="43"/>
      <c r="D179" s="43">
        <v>2560</v>
      </c>
      <c r="E179" s="43"/>
      <c r="F179" s="44" t="s">
        <v>177</v>
      </c>
      <c r="G179" s="11">
        <v>2560</v>
      </c>
      <c r="H179" s="11" t="s">
        <v>550</v>
      </c>
      <c r="I179" s="45" t="s">
        <v>551</v>
      </c>
    </row>
    <row r="180" spans="1:9" ht="13.5">
      <c r="A180" s="16">
        <v>170</v>
      </c>
      <c r="B180" s="31"/>
      <c r="C180" s="32"/>
      <c r="D180" s="32"/>
      <c r="E180" s="17">
        <v>2561</v>
      </c>
      <c r="F180" s="21" t="s">
        <v>177</v>
      </c>
    </row>
    <row r="181" spans="1:9" ht="60" hidden="1">
      <c r="A181" s="16">
        <v>171</v>
      </c>
      <c r="B181" s="42"/>
      <c r="C181" s="43"/>
      <c r="D181" s="43">
        <v>2590</v>
      </c>
      <c r="E181" s="43"/>
      <c r="F181" s="44" t="s">
        <v>178</v>
      </c>
      <c r="G181" s="11">
        <v>2590</v>
      </c>
      <c r="H181" s="11" t="s">
        <v>552</v>
      </c>
      <c r="I181" s="45" t="s">
        <v>553</v>
      </c>
    </row>
    <row r="182" spans="1:9" ht="36" hidden="1">
      <c r="A182" s="16">
        <v>172</v>
      </c>
      <c r="B182" s="38"/>
      <c r="C182" s="39">
        <v>2600</v>
      </c>
      <c r="D182" s="39"/>
      <c r="E182" s="39"/>
      <c r="F182" s="26" t="s">
        <v>179</v>
      </c>
      <c r="G182" s="12">
        <v>2600</v>
      </c>
      <c r="H182" s="11" t="s">
        <v>554</v>
      </c>
      <c r="I182" s="41" t="s">
        <v>555</v>
      </c>
    </row>
    <row r="183" spans="1:9" ht="48" hidden="1">
      <c r="A183" s="16">
        <v>173</v>
      </c>
      <c r="B183" s="42"/>
      <c r="C183" s="43"/>
      <c r="D183" s="43">
        <v>2610</v>
      </c>
      <c r="E183" s="43"/>
      <c r="F183" s="44" t="s">
        <v>179</v>
      </c>
      <c r="G183" s="11">
        <v>2610</v>
      </c>
      <c r="H183" s="11" t="s">
        <v>556</v>
      </c>
      <c r="I183" s="45" t="s">
        <v>557</v>
      </c>
    </row>
    <row r="184" spans="1:9" ht="13.5">
      <c r="A184" s="16">
        <v>174</v>
      </c>
      <c r="B184" s="31"/>
      <c r="C184" s="32"/>
      <c r="D184" s="32"/>
      <c r="E184" s="17">
        <v>2611</v>
      </c>
      <c r="F184" s="21" t="s">
        <v>180</v>
      </c>
    </row>
    <row r="185" spans="1:9" ht="13.5">
      <c r="A185" s="16">
        <v>175</v>
      </c>
      <c r="B185" s="31"/>
      <c r="C185" s="32"/>
      <c r="D185" s="32"/>
      <c r="E185" s="17">
        <v>2612</v>
      </c>
      <c r="F185" s="21" t="s">
        <v>181</v>
      </c>
    </row>
    <row r="186" spans="1:9" ht="13.5">
      <c r="A186" s="16">
        <v>176</v>
      </c>
      <c r="B186" s="31"/>
      <c r="C186" s="32"/>
      <c r="D186" s="32"/>
      <c r="E186" s="17">
        <v>2613</v>
      </c>
      <c r="F186" s="21" t="s">
        <v>182</v>
      </c>
    </row>
    <row r="187" spans="1:9" ht="24" hidden="1">
      <c r="A187" s="16">
        <v>177</v>
      </c>
      <c r="B187" s="42"/>
      <c r="C187" s="43"/>
      <c r="D187" s="43">
        <v>2620</v>
      </c>
      <c r="E187" s="43"/>
      <c r="F187" s="44" t="s">
        <v>183</v>
      </c>
      <c r="G187" s="11">
        <v>2620</v>
      </c>
      <c r="H187" s="11" t="s">
        <v>558</v>
      </c>
      <c r="I187" s="45" t="s">
        <v>559</v>
      </c>
    </row>
    <row r="188" spans="1:9" ht="13.5">
      <c r="A188" s="16">
        <v>178</v>
      </c>
      <c r="B188" s="31"/>
      <c r="C188" s="32"/>
      <c r="D188" s="32"/>
      <c r="E188" s="17">
        <v>2621</v>
      </c>
      <c r="F188" s="21" t="s">
        <v>183</v>
      </c>
    </row>
    <row r="189" spans="1:9" ht="24" hidden="1">
      <c r="A189" s="16">
        <v>179</v>
      </c>
      <c r="B189" s="38"/>
      <c r="C189" s="39">
        <v>2700</v>
      </c>
      <c r="D189" s="39"/>
      <c r="E189" s="39"/>
      <c r="F189" s="26" t="s">
        <v>184</v>
      </c>
      <c r="G189" s="12">
        <v>2700</v>
      </c>
      <c r="H189" s="11" t="s">
        <v>560</v>
      </c>
      <c r="I189" s="41" t="s">
        <v>561</v>
      </c>
    </row>
    <row r="190" spans="1:9" ht="36" hidden="1">
      <c r="A190" s="16">
        <v>180</v>
      </c>
      <c r="B190" s="42"/>
      <c r="C190" s="43"/>
      <c r="D190" s="43">
        <v>2710</v>
      </c>
      <c r="E190" s="43"/>
      <c r="F190" s="44" t="s">
        <v>185</v>
      </c>
      <c r="G190" s="11">
        <v>2710</v>
      </c>
      <c r="H190" s="11" t="s">
        <v>562</v>
      </c>
      <c r="I190" s="45" t="s">
        <v>563</v>
      </c>
    </row>
    <row r="191" spans="1:9" ht="13.5">
      <c r="A191" s="16">
        <v>181</v>
      </c>
      <c r="B191" s="31"/>
      <c r="C191" s="32"/>
      <c r="D191" s="32"/>
      <c r="E191" s="17">
        <v>2711</v>
      </c>
      <c r="F191" s="21" t="s">
        <v>185</v>
      </c>
    </row>
    <row r="192" spans="1:9" ht="36" hidden="1">
      <c r="A192" s="16">
        <v>182</v>
      </c>
      <c r="B192" s="42"/>
      <c r="C192" s="43"/>
      <c r="D192" s="43">
        <v>2720</v>
      </c>
      <c r="E192" s="43"/>
      <c r="F192" s="44" t="s">
        <v>186</v>
      </c>
      <c r="G192" s="11">
        <v>2720</v>
      </c>
      <c r="H192" s="11" t="s">
        <v>564</v>
      </c>
      <c r="I192" s="45" t="s">
        <v>565</v>
      </c>
    </row>
    <row r="193" spans="1:9" ht="13.5">
      <c r="A193" s="16">
        <v>183</v>
      </c>
      <c r="B193" s="31"/>
      <c r="C193" s="32"/>
      <c r="D193" s="32"/>
      <c r="E193" s="19">
        <v>2721</v>
      </c>
      <c r="F193" s="22" t="s">
        <v>187</v>
      </c>
    </row>
    <row r="194" spans="1:9" ht="13.5">
      <c r="A194" s="16">
        <v>184</v>
      </c>
      <c r="B194" s="31"/>
      <c r="C194" s="32"/>
      <c r="D194" s="32"/>
      <c r="E194" s="19">
        <v>2722</v>
      </c>
      <c r="F194" s="22" t="s">
        <v>188</v>
      </c>
    </row>
    <row r="195" spans="1:9" ht="24" hidden="1">
      <c r="A195" s="16">
        <v>185</v>
      </c>
      <c r="B195" s="42"/>
      <c r="C195" s="43"/>
      <c r="D195" s="43">
        <v>2730</v>
      </c>
      <c r="E195" s="43"/>
      <c r="F195" s="44" t="s">
        <v>189</v>
      </c>
      <c r="G195" s="11">
        <v>2730</v>
      </c>
      <c r="H195" s="11" t="s">
        <v>566</v>
      </c>
      <c r="I195" s="45" t="s">
        <v>567</v>
      </c>
    </row>
    <row r="196" spans="1:9" ht="13.5">
      <c r="A196" s="16">
        <v>186</v>
      </c>
      <c r="B196" s="31"/>
      <c r="C196" s="32"/>
      <c r="D196" s="32"/>
      <c r="E196" s="17">
        <v>2731</v>
      </c>
      <c r="F196" s="21" t="s">
        <v>189</v>
      </c>
    </row>
    <row r="197" spans="1:9" ht="36" hidden="1">
      <c r="A197" s="16">
        <v>187</v>
      </c>
      <c r="B197" s="42"/>
      <c r="C197" s="43"/>
      <c r="D197" s="43">
        <v>2740</v>
      </c>
      <c r="E197" s="43"/>
      <c r="F197" s="44" t="s">
        <v>190</v>
      </c>
      <c r="G197" s="11">
        <v>2740</v>
      </c>
      <c r="H197" s="11" t="s">
        <v>568</v>
      </c>
      <c r="I197" s="45" t="s">
        <v>569</v>
      </c>
    </row>
    <row r="198" spans="1:9" ht="13.5">
      <c r="A198" s="16">
        <v>188</v>
      </c>
      <c r="B198" s="31"/>
      <c r="C198" s="32"/>
      <c r="D198" s="32"/>
      <c r="E198" s="17">
        <v>2741</v>
      </c>
      <c r="F198" s="21" t="s">
        <v>190</v>
      </c>
    </row>
    <row r="199" spans="1:9" ht="24" hidden="1">
      <c r="A199" s="16">
        <v>189</v>
      </c>
      <c r="B199" s="42"/>
      <c r="C199" s="43"/>
      <c r="D199" s="43">
        <v>2750</v>
      </c>
      <c r="E199" s="43"/>
      <c r="F199" s="44" t="s">
        <v>191</v>
      </c>
      <c r="G199" s="11">
        <v>2750</v>
      </c>
      <c r="H199" s="11" t="s">
        <v>570</v>
      </c>
      <c r="I199" s="45" t="s">
        <v>571</v>
      </c>
    </row>
    <row r="200" spans="1:9" ht="13.5">
      <c r="A200" s="16">
        <v>190</v>
      </c>
      <c r="B200" s="31"/>
      <c r="C200" s="32"/>
      <c r="D200" s="32"/>
      <c r="E200" s="17">
        <v>2751</v>
      </c>
      <c r="F200" s="21" t="s">
        <v>191</v>
      </c>
    </row>
    <row r="201" spans="1:9" ht="24" hidden="1">
      <c r="A201" s="16">
        <v>191</v>
      </c>
      <c r="B201" s="38"/>
      <c r="C201" s="39">
        <v>2800</v>
      </c>
      <c r="D201" s="39"/>
      <c r="E201" s="39"/>
      <c r="F201" s="26" t="s">
        <v>192</v>
      </c>
      <c r="G201" s="12">
        <v>2800</v>
      </c>
      <c r="H201" s="11" t="s">
        <v>572</v>
      </c>
      <c r="I201" s="41" t="s">
        <v>573</v>
      </c>
    </row>
    <row r="202" spans="1:9" ht="24" hidden="1">
      <c r="A202" s="16">
        <v>192</v>
      </c>
      <c r="B202" s="42"/>
      <c r="C202" s="43"/>
      <c r="D202" s="43">
        <v>2810</v>
      </c>
      <c r="E202" s="43"/>
      <c r="F202" s="44" t="s">
        <v>193</v>
      </c>
      <c r="G202" s="11">
        <v>2810</v>
      </c>
      <c r="H202" s="11" t="s">
        <v>574</v>
      </c>
      <c r="I202" s="45" t="s">
        <v>575</v>
      </c>
    </row>
    <row r="203" spans="1:9" ht="13.5">
      <c r="A203" s="16">
        <v>193</v>
      </c>
      <c r="B203" s="31"/>
      <c r="C203" s="32"/>
      <c r="D203" s="32"/>
      <c r="E203" s="17">
        <v>2811</v>
      </c>
      <c r="F203" s="21" t="s">
        <v>193</v>
      </c>
    </row>
    <row r="204" spans="1:9" ht="24" hidden="1">
      <c r="A204" s="16">
        <v>194</v>
      </c>
      <c r="B204" s="42"/>
      <c r="C204" s="43"/>
      <c r="D204" s="43">
        <v>2820</v>
      </c>
      <c r="E204" s="43"/>
      <c r="F204" s="44" t="s">
        <v>194</v>
      </c>
      <c r="G204" s="11">
        <v>2820</v>
      </c>
      <c r="H204" s="11" t="s">
        <v>576</v>
      </c>
      <c r="I204" s="45" t="s">
        <v>577</v>
      </c>
    </row>
    <row r="205" spans="1:9" ht="13.5">
      <c r="A205" s="16">
        <v>195</v>
      </c>
      <c r="B205" s="31"/>
      <c r="C205" s="32"/>
      <c r="D205" s="32"/>
      <c r="E205" s="17">
        <v>2821</v>
      </c>
      <c r="F205" s="21" t="s">
        <v>194</v>
      </c>
    </row>
    <row r="206" spans="1:9" ht="36" hidden="1">
      <c r="A206" s="16">
        <v>196</v>
      </c>
      <c r="B206" s="42"/>
      <c r="C206" s="43"/>
      <c r="D206" s="43">
        <v>2830</v>
      </c>
      <c r="E206" s="43"/>
      <c r="F206" s="44" t="s">
        <v>195</v>
      </c>
      <c r="G206" s="11">
        <v>2830</v>
      </c>
      <c r="H206" s="11" t="s">
        <v>578</v>
      </c>
      <c r="I206" s="45" t="s">
        <v>579</v>
      </c>
    </row>
    <row r="207" spans="1:9" ht="13.5">
      <c r="A207" s="16">
        <v>197</v>
      </c>
      <c r="B207" s="31"/>
      <c r="C207" s="32"/>
      <c r="D207" s="32"/>
      <c r="E207" s="17">
        <v>2831</v>
      </c>
      <c r="F207" s="21" t="s">
        <v>196</v>
      </c>
    </row>
    <row r="208" spans="1:9" ht="24" hidden="1">
      <c r="A208" s="16">
        <v>198</v>
      </c>
      <c r="B208" s="38"/>
      <c r="C208" s="39">
        <v>2900</v>
      </c>
      <c r="D208" s="39"/>
      <c r="E208" s="39"/>
      <c r="F208" s="26" t="s">
        <v>197</v>
      </c>
      <c r="G208" s="12">
        <v>2900</v>
      </c>
      <c r="H208" s="11" t="s">
        <v>580</v>
      </c>
      <c r="I208" s="41" t="s">
        <v>581</v>
      </c>
    </row>
    <row r="209" spans="1:9" ht="84" hidden="1">
      <c r="A209" s="16">
        <v>199</v>
      </c>
      <c r="B209" s="42"/>
      <c r="C209" s="43"/>
      <c r="D209" s="43">
        <v>2910</v>
      </c>
      <c r="E209" s="43"/>
      <c r="F209" s="44" t="s">
        <v>198</v>
      </c>
      <c r="G209" s="11">
        <v>2910</v>
      </c>
      <c r="H209" s="11" t="s">
        <v>582</v>
      </c>
      <c r="I209" s="45" t="s">
        <v>583</v>
      </c>
    </row>
    <row r="210" spans="1:9" ht="13.5">
      <c r="A210" s="16">
        <v>200</v>
      </c>
      <c r="B210" s="31"/>
      <c r="C210" s="32"/>
      <c r="D210" s="32"/>
      <c r="E210" s="17">
        <v>2911</v>
      </c>
      <c r="F210" s="21" t="s">
        <v>198</v>
      </c>
    </row>
    <row r="211" spans="1:9" ht="24" hidden="1">
      <c r="A211" s="16">
        <v>201</v>
      </c>
      <c r="B211" s="42"/>
      <c r="C211" s="43"/>
      <c r="D211" s="43">
        <v>2920</v>
      </c>
      <c r="E211" s="43"/>
      <c r="F211" s="44" t="s">
        <v>199</v>
      </c>
      <c r="G211" s="11">
        <v>2920</v>
      </c>
      <c r="H211" s="11" t="s">
        <v>584</v>
      </c>
      <c r="I211" s="45" t="s">
        <v>585</v>
      </c>
    </row>
    <row r="212" spans="1:9" ht="13.5">
      <c r="A212" s="16">
        <v>202</v>
      </c>
      <c r="B212" s="31"/>
      <c r="C212" s="32"/>
      <c r="D212" s="32"/>
      <c r="E212" s="17">
        <v>2921</v>
      </c>
      <c r="F212" s="21" t="s">
        <v>199</v>
      </c>
    </row>
    <row r="213" spans="1:9" ht="48" hidden="1">
      <c r="A213" s="16">
        <v>203</v>
      </c>
      <c r="B213" s="42"/>
      <c r="C213" s="43"/>
      <c r="D213" s="43">
        <v>2930</v>
      </c>
      <c r="E213" s="43"/>
      <c r="F213" s="44" t="s">
        <v>200</v>
      </c>
      <c r="G213" s="11">
        <v>2930</v>
      </c>
      <c r="H213" s="11" t="s">
        <v>586</v>
      </c>
      <c r="I213" s="45" t="s">
        <v>587</v>
      </c>
    </row>
    <row r="214" spans="1:9" ht="13.5">
      <c r="A214" s="16">
        <v>204</v>
      </c>
      <c r="B214" s="31"/>
      <c r="C214" s="32"/>
      <c r="D214" s="32"/>
      <c r="E214" s="17">
        <v>2931</v>
      </c>
      <c r="F214" s="22" t="s">
        <v>201</v>
      </c>
    </row>
    <row r="215" spans="1:9" ht="13.5">
      <c r="A215" s="16">
        <v>205</v>
      </c>
      <c r="B215" s="31"/>
      <c r="C215" s="32"/>
      <c r="D215" s="32"/>
      <c r="E215" s="17">
        <v>2932</v>
      </c>
      <c r="F215" s="22" t="s">
        <v>202</v>
      </c>
    </row>
    <row r="216" spans="1:9" ht="36" hidden="1">
      <c r="A216" s="16">
        <v>206</v>
      </c>
      <c r="B216" s="42"/>
      <c r="C216" s="43"/>
      <c r="D216" s="43">
        <v>2940</v>
      </c>
      <c r="E216" s="43"/>
      <c r="F216" s="44" t="s">
        <v>203</v>
      </c>
      <c r="G216" s="11">
        <v>2940</v>
      </c>
      <c r="H216" s="11" t="s">
        <v>588</v>
      </c>
      <c r="I216" s="45" t="s">
        <v>589</v>
      </c>
    </row>
    <row r="217" spans="1:9" ht="13.5">
      <c r="A217" s="16">
        <v>207</v>
      </c>
      <c r="B217" s="31"/>
      <c r="C217" s="32"/>
      <c r="D217" s="32"/>
      <c r="E217" s="17">
        <v>2941</v>
      </c>
      <c r="F217" s="21" t="s">
        <v>203</v>
      </c>
    </row>
    <row r="218" spans="1:9" ht="24" hidden="1">
      <c r="A218" s="16">
        <v>208</v>
      </c>
      <c r="B218" s="42"/>
      <c r="C218" s="43"/>
      <c r="D218" s="43">
        <v>2950</v>
      </c>
      <c r="E218" s="43"/>
      <c r="F218" s="44" t="s">
        <v>204</v>
      </c>
      <c r="G218" s="11">
        <v>2950</v>
      </c>
      <c r="H218" s="11" t="s">
        <v>590</v>
      </c>
      <c r="I218" s="45" t="s">
        <v>591</v>
      </c>
    </row>
    <row r="219" spans="1:9" ht="13.5">
      <c r="A219" s="16">
        <v>209</v>
      </c>
      <c r="B219" s="31"/>
      <c r="C219" s="32"/>
      <c r="D219" s="32"/>
      <c r="E219" s="17">
        <v>2951</v>
      </c>
      <c r="F219" s="21" t="s">
        <v>205</v>
      </c>
    </row>
    <row r="220" spans="1:9" ht="48" hidden="1">
      <c r="A220" s="16">
        <v>210</v>
      </c>
      <c r="B220" s="42"/>
      <c r="C220" s="43"/>
      <c r="D220" s="43">
        <v>2960</v>
      </c>
      <c r="E220" s="43"/>
      <c r="F220" s="44" t="s">
        <v>206</v>
      </c>
      <c r="G220" s="11">
        <v>2960</v>
      </c>
      <c r="H220" s="11" t="s">
        <v>592</v>
      </c>
      <c r="I220" s="45" t="s">
        <v>593</v>
      </c>
    </row>
    <row r="221" spans="1:9" ht="13.5">
      <c r="A221" s="16">
        <v>211</v>
      </c>
      <c r="B221" s="31"/>
      <c r="C221" s="32"/>
      <c r="D221" s="32"/>
      <c r="E221" s="17">
        <v>2961</v>
      </c>
      <c r="F221" s="21" t="s">
        <v>206</v>
      </c>
    </row>
    <row r="222" spans="1:9" ht="24" hidden="1">
      <c r="A222" s="16">
        <v>212</v>
      </c>
      <c r="B222" s="42"/>
      <c r="C222" s="43"/>
      <c r="D222" s="43">
        <v>2970</v>
      </c>
      <c r="E222" s="43"/>
      <c r="F222" s="44" t="s">
        <v>207</v>
      </c>
      <c r="G222" s="11">
        <v>2970</v>
      </c>
      <c r="H222" s="11" t="s">
        <v>594</v>
      </c>
      <c r="I222" s="45" t="s">
        <v>595</v>
      </c>
    </row>
    <row r="223" spans="1:9" ht="13.5">
      <c r="A223" s="16">
        <v>213</v>
      </c>
      <c r="B223" s="31"/>
      <c r="C223" s="32"/>
      <c r="D223" s="32"/>
      <c r="E223" s="17">
        <v>2971</v>
      </c>
      <c r="F223" s="21" t="s">
        <v>207</v>
      </c>
    </row>
    <row r="224" spans="1:9" ht="36" hidden="1">
      <c r="A224" s="16">
        <v>214</v>
      </c>
      <c r="B224" s="42"/>
      <c r="C224" s="43"/>
      <c r="D224" s="43">
        <v>2980</v>
      </c>
      <c r="E224" s="43"/>
      <c r="F224" s="44" t="s">
        <v>501</v>
      </c>
      <c r="G224" s="11">
        <v>2980</v>
      </c>
      <c r="H224" s="11" t="s">
        <v>596</v>
      </c>
      <c r="I224" s="45" t="s">
        <v>597</v>
      </c>
    </row>
    <row r="225" spans="1:9" ht="13.5">
      <c r="A225" s="16">
        <v>215</v>
      </c>
      <c r="B225" s="31"/>
      <c r="C225" s="32"/>
      <c r="D225" s="32"/>
      <c r="E225" s="17">
        <v>2981</v>
      </c>
      <c r="F225" s="21" t="s">
        <v>501</v>
      </c>
    </row>
    <row r="226" spans="1:9" ht="24" hidden="1">
      <c r="A226" s="16">
        <v>216</v>
      </c>
      <c r="B226" s="42"/>
      <c r="C226" s="43"/>
      <c r="D226" s="43">
        <v>2990</v>
      </c>
      <c r="E226" s="43"/>
      <c r="F226" s="44" t="s">
        <v>208</v>
      </c>
      <c r="G226" s="11">
        <v>2990</v>
      </c>
      <c r="H226" s="11" t="s">
        <v>598</v>
      </c>
      <c r="I226" s="45" t="s">
        <v>599</v>
      </c>
    </row>
    <row r="227" spans="1:9" ht="13.5">
      <c r="A227" s="16">
        <v>217</v>
      </c>
      <c r="B227" s="31"/>
      <c r="C227" s="32"/>
      <c r="D227" s="32"/>
      <c r="E227" s="17">
        <v>2991</v>
      </c>
      <c r="F227" s="21" t="s">
        <v>208</v>
      </c>
    </row>
    <row r="228" spans="1:9" ht="12.75" customHeight="1">
      <c r="A228" s="16">
        <v>218</v>
      </c>
      <c r="B228" s="36">
        <v>3000</v>
      </c>
      <c r="C228" s="37"/>
      <c r="D228" s="37"/>
      <c r="E228" s="36"/>
      <c r="F228" s="25" t="s">
        <v>209</v>
      </c>
      <c r="G228" s="12">
        <v>3000</v>
      </c>
      <c r="H228" s="11" t="s">
        <v>600</v>
      </c>
      <c r="I228" s="40" t="s">
        <v>601</v>
      </c>
    </row>
    <row r="229" spans="1:9" ht="36" hidden="1">
      <c r="A229" s="16">
        <v>219</v>
      </c>
      <c r="B229" s="38"/>
      <c r="C229" s="39">
        <v>3100</v>
      </c>
      <c r="D229" s="39"/>
      <c r="E229" s="39"/>
      <c r="F229" s="26" t="s">
        <v>210</v>
      </c>
      <c r="G229" s="12">
        <v>3100</v>
      </c>
      <c r="H229" s="11" t="s">
        <v>602</v>
      </c>
      <c r="I229" s="41" t="s">
        <v>603</v>
      </c>
    </row>
    <row r="230" spans="1:9" ht="24" hidden="1">
      <c r="A230" s="16">
        <v>220</v>
      </c>
      <c r="B230" s="42"/>
      <c r="C230" s="43"/>
      <c r="D230" s="43">
        <v>3110</v>
      </c>
      <c r="E230" s="43"/>
      <c r="F230" s="44" t="s">
        <v>211</v>
      </c>
      <c r="G230" s="11">
        <v>3110</v>
      </c>
      <c r="H230" s="11" t="s">
        <v>604</v>
      </c>
      <c r="I230" s="45" t="s">
        <v>605</v>
      </c>
    </row>
    <row r="231" spans="1:9" ht="13.5">
      <c r="A231" s="16">
        <v>221</v>
      </c>
      <c r="B231" s="31"/>
      <c r="C231" s="32"/>
      <c r="D231" s="32"/>
      <c r="E231" s="17">
        <v>3111</v>
      </c>
      <c r="F231" s="21" t="s">
        <v>502</v>
      </c>
    </row>
    <row r="232" spans="1:9" ht="13.5">
      <c r="A232" s="16">
        <v>222</v>
      </c>
      <c r="B232" s="31"/>
      <c r="C232" s="32"/>
      <c r="D232" s="32"/>
      <c r="E232" s="17">
        <v>3112</v>
      </c>
      <c r="F232" s="21" t="s">
        <v>212</v>
      </c>
    </row>
    <row r="233" spans="1:9" ht="15" hidden="1">
      <c r="A233" s="16">
        <v>223</v>
      </c>
      <c r="B233" s="42"/>
      <c r="C233" s="43"/>
      <c r="D233" s="43">
        <v>3120</v>
      </c>
      <c r="E233" s="43"/>
      <c r="F233" s="44" t="s">
        <v>213</v>
      </c>
      <c r="G233" s="11">
        <v>3120</v>
      </c>
      <c r="H233" s="11" t="s">
        <v>606</v>
      </c>
      <c r="I233" s="45" t="s">
        <v>607</v>
      </c>
    </row>
    <row r="234" spans="1:9" ht="13.5">
      <c r="A234" s="16">
        <v>224</v>
      </c>
      <c r="B234" s="31"/>
      <c r="C234" s="32"/>
      <c r="D234" s="32"/>
      <c r="E234" s="17">
        <v>3121</v>
      </c>
      <c r="F234" s="21" t="s">
        <v>214</v>
      </c>
    </row>
    <row r="235" spans="1:9" ht="24" hidden="1">
      <c r="A235" s="16">
        <v>225</v>
      </c>
      <c r="B235" s="42"/>
      <c r="C235" s="43"/>
      <c r="D235" s="43">
        <v>3130</v>
      </c>
      <c r="E235" s="43"/>
      <c r="F235" s="44" t="s">
        <v>215</v>
      </c>
      <c r="G235" s="11">
        <v>3130</v>
      </c>
      <c r="H235" s="11" t="s">
        <v>608</v>
      </c>
      <c r="I235" s="45" t="s">
        <v>609</v>
      </c>
    </row>
    <row r="236" spans="1:9" ht="13.5">
      <c r="A236" s="16">
        <v>226</v>
      </c>
      <c r="B236" s="31"/>
      <c r="C236" s="32"/>
      <c r="D236" s="32"/>
      <c r="E236" s="17">
        <v>3131</v>
      </c>
      <c r="F236" s="21" t="s">
        <v>503</v>
      </c>
    </row>
    <row r="237" spans="1:9" ht="24" hidden="1">
      <c r="A237" s="16">
        <v>227</v>
      </c>
      <c r="B237" s="42"/>
      <c r="C237" s="43"/>
      <c r="D237" s="43">
        <v>3140</v>
      </c>
      <c r="E237" s="43"/>
      <c r="F237" s="44" t="s">
        <v>216</v>
      </c>
      <c r="G237" s="11">
        <v>3140</v>
      </c>
      <c r="H237" s="11" t="s">
        <v>610</v>
      </c>
      <c r="I237" s="45" t="s">
        <v>611</v>
      </c>
    </row>
    <row r="238" spans="1:9" ht="13.5">
      <c r="A238" s="16">
        <v>228</v>
      </c>
      <c r="B238" s="31"/>
      <c r="C238" s="32"/>
      <c r="D238" s="32"/>
      <c r="E238" s="17">
        <v>3141</v>
      </c>
      <c r="F238" s="21" t="s">
        <v>217</v>
      </c>
    </row>
    <row r="239" spans="1:9" ht="24" hidden="1">
      <c r="A239" s="16">
        <v>229</v>
      </c>
      <c r="B239" s="42"/>
      <c r="C239" s="43"/>
      <c r="D239" s="43">
        <v>3150</v>
      </c>
      <c r="E239" s="43"/>
      <c r="F239" s="44" t="s">
        <v>218</v>
      </c>
      <c r="G239" s="11">
        <v>3150</v>
      </c>
      <c r="H239" s="11" t="s">
        <v>612</v>
      </c>
      <c r="I239" s="45" t="s">
        <v>613</v>
      </c>
    </row>
    <row r="240" spans="1:9" ht="13.5">
      <c r="A240" s="16">
        <v>230</v>
      </c>
      <c r="B240" s="31"/>
      <c r="C240" s="32"/>
      <c r="D240" s="32"/>
      <c r="E240" s="17">
        <v>3151</v>
      </c>
      <c r="F240" s="21" t="s">
        <v>219</v>
      </c>
    </row>
    <row r="241" spans="1:9" ht="13.5">
      <c r="A241" s="16">
        <v>231</v>
      </c>
      <c r="B241" s="31"/>
      <c r="C241" s="32"/>
      <c r="D241" s="32"/>
      <c r="E241" s="17">
        <v>3152</v>
      </c>
      <c r="F241" s="21" t="s">
        <v>220</v>
      </c>
    </row>
    <row r="242" spans="1:9" ht="72" hidden="1">
      <c r="A242" s="16">
        <v>232</v>
      </c>
      <c r="B242" s="42"/>
      <c r="C242" s="43"/>
      <c r="D242" s="43">
        <v>3160</v>
      </c>
      <c r="E242" s="43"/>
      <c r="F242" s="44" t="s">
        <v>221</v>
      </c>
      <c r="G242" s="11">
        <v>3160</v>
      </c>
      <c r="H242" s="11" t="s">
        <v>614</v>
      </c>
      <c r="I242" s="45" t="s">
        <v>615</v>
      </c>
    </row>
    <row r="243" spans="1:9" ht="13.5">
      <c r="A243" s="16">
        <v>233</v>
      </c>
      <c r="B243" s="31"/>
      <c r="C243" s="32"/>
      <c r="D243" s="32"/>
      <c r="E243" s="17">
        <v>3161</v>
      </c>
      <c r="F243" s="21" t="s">
        <v>221</v>
      </c>
    </row>
    <row r="244" spans="1:9" ht="60" hidden="1">
      <c r="A244" s="16">
        <v>234</v>
      </c>
      <c r="B244" s="42"/>
      <c r="C244" s="43"/>
      <c r="D244" s="43">
        <v>3170</v>
      </c>
      <c r="E244" s="43"/>
      <c r="F244" s="44" t="s">
        <v>222</v>
      </c>
      <c r="G244" s="11">
        <v>3170</v>
      </c>
      <c r="H244" s="11" t="s">
        <v>616</v>
      </c>
      <c r="I244" s="45" t="s">
        <v>617</v>
      </c>
    </row>
    <row r="245" spans="1:9" ht="13.5">
      <c r="A245" s="16">
        <v>235</v>
      </c>
      <c r="B245" s="31"/>
      <c r="C245" s="32"/>
      <c r="D245" s="32"/>
      <c r="E245" s="17">
        <v>3171</v>
      </c>
      <c r="F245" s="21" t="s">
        <v>223</v>
      </c>
    </row>
    <row r="246" spans="1:9" ht="13.5">
      <c r="A246" s="16">
        <v>236</v>
      </c>
      <c r="B246" s="31"/>
      <c r="C246" s="32"/>
      <c r="D246" s="32"/>
      <c r="E246" s="17">
        <v>3172</v>
      </c>
      <c r="F246" s="21" t="s">
        <v>224</v>
      </c>
    </row>
    <row r="247" spans="1:9" ht="13.5">
      <c r="A247" s="16">
        <v>237</v>
      </c>
      <c r="B247" s="31"/>
      <c r="C247" s="32"/>
      <c r="D247" s="32"/>
      <c r="E247" s="17">
        <v>3173</v>
      </c>
      <c r="F247" s="21" t="s">
        <v>225</v>
      </c>
    </row>
    <row r="248" spans="1:9" ht="36" hidden="1">
      <c r="A248" s="16">
        <v>238</v>
      </c>
      <c r="B248" s="42"/>
      <c r="C248" s="43"/>
      <c r="D248" s="43">
        <v>3180</v>
      </c>
      <c r="E248" s="43"/>
      <c r="F248" s="44" t="s">
        <v>226</v>
      </c>
      <c r="G248" s="11">
        <v>3180</v>
      </c>
      <c r="H248" s="11" t="s">
        <v>618</v>
      </c>
      <c r="I248" s="45" t="s">
        <v>619</v>
      </c>
    </row>
    <row r="249" spans="1:9" ht="13.5">
      <c r="A249" s="16">
        <v>239</v>
      </c>
      <c r="B249" s="31"/>
      <c r="C249" s="32"/>
      <c r="D249" s="32"/>
      <c r="E249" s="17">
        <v>3181</v>
      </c>
      <c r="F249" s="21" t="s">
        <v>504</v>
      </c>
    </row>
    <row r="250" spans="1:9" ht="13.5">
      <c r="A250" s="16">
        <v>240</v>
      </c>
      <c r="B250" s="31"/>
      <c r="C250" s="32"/>
      <c r="D250" s="32"/>
      <c r="E250" s="17">
        <v>3182</v>
      </c>
      <c r="F250" s="21" t="s">
        <v>227</v>
      </c>
    </row>
    <row r="251" spans="1:9" ht="60" hidden="1">
      <c r="A251" s="16">
        <v>241</v>
      </c>
      <c r="B251" s="42"/>
      <c r="C251" s="43"/>
      <c r="D251" s="43">
        <v>3190</v>
      </c>
      <c r="E251" s="43"/>
      <c r="F251" s="44" t="s">
        <v>228</v>
      </c>
      <c r="G251" s="11">
        <v>3190</v>
      </c>
      <c r="H251" s="11" t="s">
        <v>620</v>
      </c>
      <c r="I251" s="45" t="s">
        <v>621</v>
      </c>
    </row>
    <row r="252" spans="1:9" ht="13.5">
      <c r="A252" s="16">
        <v>242</v>
      </c>
      <c r="B252" s="31"/>
      <c r="C252" s="32"/>
      <c r="D252" s="32"/>
      <c r="E252" s="17">
        <v>3191</v>
      </c>
      <c r="F252" s="21" t="s">
        <v>229</v>
      </c>
    </row>
    <row r="253" spans="1:9" ht="13.5">
      <c r="A253" s="16">
        <v>243</v>
      </c>
      <c r="B253" s="31"/>
      <c r="C253" s="32"/>
      <c r="D253" s="32"/>
      <c r="E253" s="17">
        <v>3192</v>
      </c>
      <c r="F253" s="21" t="s">
        <v>230</v>
      </c>
    </row>
    <row r="254" spans="1:9" ht="24" hidden="1">
      <c r="A254" s="16">
        <v>244</v>
      </c>
      <c r="B254" s="38"/>
      <c r="C254" s="39">
        <v>3200</v>
      </c>
      <c r="D254" s="39"/>
      <c r="E254" s="39"/>
      <c r="F254" s="26" t="s">
        <v>231</v>
      </c>
      <c r="G254" s="12">
        <v>3200</v>
      </c>
      <c r="H254" s="11" t="s">
        <v>622</v>
      </c>
      <c r="I254" s="41" t="s">
        <v>623</v>
      </c>
    </row>
    <row r="255" spans="1:9" ht="15" hidden="1">
      <c r="A255" s="16">
        <v>245</v>
      </c>
      <c r="B255" s="42"/>
      <c r="C255" s="43"/>
      <c r="D255" s="43">
        <v>3210</v>
      </c>
      <c r="E255" s="43"/>
      <c r="F255" s="44" t="s">
        <v>232</v>
      </c>
      <c r="G255" s="11">
        <v>3210</v>
      </c>
      <c r="H255" s="11" t="s">
        <v>624</v>
      </c>
      <c r="I255" s="45" t="s">
        <v>625</v>
      </c>
    </row>
    <row r="256" spans="1:9" ht="13.5">
      <c r="A256" s="16">
        <v>246</v>
      </c>
      <c r="B256" s="31"/>
      <c r="C256" s="32"/>
      <c r="D256" s="32"/>
      <c r="E256" s="17">
        <v>3211</v>
      </c>
      <c r="F256" s="21" t="s">
        <v>232</v>
      </c>
    </row>
    <row r="257" spans="1:9" ht="36" hidden="1">
      <c r="A257" s="16">
        <v>247</v>
      </c>
      <c r="B257" s="42"/>
      <c r="C257" s="43"/>
      <c r="D257" s="43">
        <v>3220</v>
      </c>
      <c r="E257" s="43"/>
      <c r="F257" s="44" t="s">
        <v>233</v>
      </c>
      <c r="G257" s="11">
        <v>3220</v>
      </c>
      <c r="H257" s="11" t="s">
        <v>626</v>
      </c>
      <c r="I257" s="45" t="s">
        <v>627</v>
      </c>
    </row>
    <row r="258" spans="1:9" ht="13.5">
      <c r="A258" s="16">
        <v>248</v>
      </c>
      <c r="B258" s="31"/>
      <c r="C258" s="32"/>
      <c r="D258" s="32"/>
      <c r="E258" s="17">
        <v>3221</v>
      </c>
      <c r="F258" s="21" t="s">
        <v>234</v>
      </c>
    </row>
    <row r="259" spans="1:9" ht="36" hidden="1">
      <c r="A259" s="16">
        <v>249</v>
      </c>
      <c r="B259" s="42"/>
      <c r="C259" s="43"/>
      <c r="D259" s="43">
        <v>3230</v>
      </c>
      <c r="E259" s="43"/>
      <c r="F259" s="44" t="s">
        <v>235</v>
      </c>
      <c r="G259" s="11">
        <v>3230</v>
      </c>
      <c r="H259" s="11" t="s">
        <v>1137</v>
      </c>
      <c r="I259" s="45" t="s">
        <v>1138</v>
      </c>
    </row>
    <row r="260" spans="1:9" ht="13.5">
      <c r="A260" s="16">
        <v>250</v>
      </c>
      <c r="B260" s="31"/>
      <c r="C260" s="32"/>
      <c r="D260" s="32"/>
      <c r="E260" s="19">
        <v>3231</v>
      </c>
      <c r="F260" s="22" t="s">
        <v>236</v>
      </c>
    </row>
    <row r="261" spans="1:9" ht="13.5">
      <c r="A261" s="16">
        <v>251</v>
      </c>
      <c r="B261" s="31"/>
      <c r="C261" s="32"/>
      <c r="D261" s="32"/>
      <c r="E261" s="19">
        <v>3232</v>
      </c>
      <c r="F261" s="22" t="s">
        <v>237</v>
      </c>
    </row>
    <row r="262" spans="1:9" ht="13.5">
      <c r="A262" s="16">
        <v>252</v>
      </c>
      <c r="B262" s="31"/>
      <c r="C262" s="32"/>
      <c r="D262" s="32"/>
      <c r="E262" s="17">
        <v>3233</v>
      </c>
      <c r="F262" s="21" t="s">
        <v>238</v>
      </c>
    </row>
    <row r="263" spans="1:9" ht="15" hidden="1">
      <c r="A263" s="16">
        <v>253</v>
      </c>
      <c r="B263" s="42"/>
      <c r="C263" s="43"/>
      <c r="D263" s="43">
        <v>3240</v>
      </c>
      <c r="E263" s="43"/>
      <c r="F263" s="44" t="s">
        <v>239</v>
      </c>
      <c r="G263" s="11">
        <v>3240</v>
      </c>
      <c r="H263" s="11" t="s">
        <v>1139</v>
      </c>
      <c r="I263" s="45" t="s">
        <v>1140</v>
      </c>
    </row>
    <row r="264" spans="1:9" ht="13.5">
      <c r="A264" s="16">
        <v>254</v>
      </c>
      <c r="B264" s="31"/>
      <c r="C264" s="32"/>
      <c r="D264" s="32"/>
      <c r="E264" s="17">
        <v>3241</v>
      </c>
      <c r="F264" s="21" t="s">
        <v>239</v>
      </c>
    </row>
    <row r="265" spans="1:9" ht="24" hidden="1">
      <c r="A265" s="16">
        <v>255</v>
      </c>
      <c r="B265" s="42"/>
      <c r="C265" s="43"/>
      <c r="D265" s="43">
        <v>3250</v>
      </c>
      <c r="E265" s="43"/>
      <c r="F265" s="44" t="s">
        <v>240</v>
      </c>
      <c r="G265" s="11">
        <v>3250</v>
      </c>
      <c r="H265" s="11" t="s">
        <v>1141</v>
      </c>
      <c r="I265" s="45" t="s">
        <v>1142</v>
      </c>
    </row>
    <row r="266" spans="1:9" ht="13.5">
      <c r="A266" s="16">
        <v>256</v>
      </c>
      <c r="B266" s="31"/>
      <c r="C266" s="32"/>
      <c r="D266" s="32"/>
      <c r="E266" s="17">
        <v>3251</v>
      </c>
      <c r="F266" s="21" t="s">
        <v>241</v>
      </c>
    </row>
    <row r="267" spans="1:9" ht="13.5">
      <c r="A267" s="16">
        <v>257</v>
      </c>
      <c r="B267" s="31"/>
      <c r="C267" s="32"/>
      <c r="D267" s="32"/>
      <c r="E267" s="17">
        <v>3252</v>
      </c>
      <c r="F267" s="21" t="s">
        <v>242</v>
      </c>
    </row>
    <row r="268" spans="1:9" ht="48" hidden="1">
      <c r="A268" s="16">
        <v>258</v>
      </c>
      <c r="B268" s="42"/>
      <c r="C268" s="43"/>
      <c r="D268" s="43">
        <v>3260</v>
      </c>
      <c r="E268" s="43"/>
      <c r="F268" s="44" t="s">
        <v>243</v>
      </c>
      <c r="G268" s="11">
        <v>3260</v>
      </c>
      <c r="H268" s="11" t="s">
        <v>1143</v>
      </c>
      <c r="I268" s="45" t="s">
        <v>1144</v>
      </c>
    </row>
    <row r="269" spans="1:9" ht="13.5">
      <c r="A269" s="16">
        <v>259</v>
      </c>
      <c r="B269" s="31"/>
      <c r="C269" s="32"/>
      <c r="D269" s="32"/>
      <c r="E269" s="17">
        <v>3261</v>
      </c>
      <c r="F269" s="21" t="s">
        <v>244</v>
      </c>
    </row>
    <row r="270" spans="1:9" ht="13.5">
      <c r="A270" s="16">
        <v>260</v>
      </c>
      <c r="B270" s="31"/>
      <c r="C270" s="32"/>
      <c r="D270" s="32"/>
      <c r="E270" s="17">
        <v>3262</v>
      </c>
      <c r="F270" s="21" t="s">
        <v>245</v>
      </c>
    </row>
    <row r="271" spans="1:9" ht="36" hidden="1">
      <c r="A271" s="16">
        <v>261</v>
      </c>
      <c r="B271" s="42"/>
      <c r="C271" s="43"/>
      <c r="D271" s="43">
        <v>3270</v>
      </c>
      <c r="E271" s="43"/>
      <c r="F271" s="44" t="s">
        <v>246</v>
      </c>
      <c r="G271" s="11">
        <v>3270</v>
      </c>
      <c r="H271" s="11" t="s">
        <v>1145</v>
      </c>
      <c r="I271" s="45" t="s">
        <v>1146</v>
      </c>
    </row>
    <row r="272" spans="1:9" ht="13.5">
      <c r="A272" s="16">
        <v>262</v>
      </c>
      <c r="B272" s="31"/>
      <c r="C272" s="32"/>
      <c r="D272" s="32"/>
      <c r="E272" s="17">
        <v>3271</v>
      </c>
      <c r="F272" s="21" t="s">
        <v>246</v>
      </c>
    </row>
    <row r="273" spans="1:9" ht="24" hidden="1">
      <c r="A273" s="16">
        <v>263</v>
      </c>
      <c r="B273" s="42"/>
      <c r="C273" s="43"/>
      <c r="D273" s="43">
        <v>3280</v>
      </c>
      <c r="E273" s="43"/>
      <c r="F273" s="44" t="s">
        <v>247</v>
      </c>
      <c r="G273" s="11">
        <v>3280</v>
      </c>
      <c r="H273" s="11" t="s">
        <v>1147</v>
      </c>
      <c r="I273" s="45" t="s">
        <v>1148</v>
      </c>
    </row>
    <row r="274" spans="1:9" ht="13.5">
      <c r="A274" s="16">
        <v>264</v>
      </c>
      <c r="B274" s="31"/>
      <c r="C274" s="32"/>
      <c r="D274" s="32"/>
      <c r="E274" s="17">
        <v>3281</v>
      </c>
      <c r="F274" s="21" t="s">
        <v>247</v>
      </c>
    </row>
    <row r="275" spans="1:9" ht="48" hidden="1">
      <c r="A275" s="16">
        <v>265</v>
      </c>
      <c r="B275" s="42"/>
      <c r="C275" s="43"/>
      <c r="D275" s="43">
        <v>3290</v>
      </c>
      <c r="E275" s="43"/>
      <c r="F275" s="44" t="s">
        <v>248</v>
      </c>
      <c r="G275" s="11">
        <v>3290</v>
      </c>
      <c r="H275" s="11" t="s">
        <v>1149</v>
      </c>
      <c r="I275" s="45" t="s">
        <v>1150</v>
      </c>
    </row>
    <row r="276" spans="1:9" ht="13.5">
      <c r="A276" s="16">
        <v>266</v>
      </c>
      <c r="B276" s="31"/>
      <c r="C276" s="32"/>
      <c r="D276" s="32"/>
      <c r="E276" s="17">
        <v>3291</v>
      </c>
      <c r="F276" s="21" t="s">
        <v>249</v>
      </c>
    </row>
    <row r="277" spans="1:9" ht="48" hidden="1">
      <c r="A277" s="16">
        <v>267</v>
      </c>
      <c r="B277" s="38"/>
      <c r="C277" s="39">
        <v>3300</v>
      </c>
      <c r="D277" s="39"/>
      <c r="E277" s="39"/>
      <c r="F277" s="26" t="s">
        <v>250</v>
      </c>
      <c r="G277" s="12">
        <v>3300</v>
      </c>
      <c r="H277" s="11" t="s">
        <v>1151</v>
      </c>
      <c r="I277" s="41" t="s">
        <v>1152</v>
      </c>
    </row>
    <row r="278" spans="1:9" ht="48" hidden="1">
      <c r="A278" s="16">
        <v>268</v>
      </c>
      <c r="B278" s="42"/>
      <c r="C278" s="43"/>
      <c r="D278" s="43">
        <v>3310</v>
      </c>
      <c r="E278" s="43"/>
      <c r="F278" s="44" t="s">
        <v>251</v>
      </c>
      <c r="G278" s="11">
        <v>3310</v>
      </c>
      <c r="H278" s="11" t="s">
        <v>1153</v>
      </c>
      <c r="I278" s="45" t="s">
        <v>1154</v>
      </c>
    </row>
    <row r="279" spans="1:9" ht="13.5">
      <c r="A279" s="16">
        <v>269</v>
      </c>
      <c r="B279" s="31"/>
      <c r="C279" s="32"/>
      <c r="D279" s="32"/>
      <c r="E279" s="17">
        <v>3311</v>
      </c>
      <c r="F279" s="21" t="s">
        <v>252</v>
      </c>
    </row>
    <row r="280" spans="1:9" ht="13.5">
      <c r="A280" s="16">
        <v>270</v>
      </c>
      <c r="B280" s="31"/>
      <c r="C280" s="32"/>
      <c r="D280" s="32"/>
      <c r="E280" s="17">
        <v>3312</v>
      </c>
      <c r="F280" s="21" t="s">
        <v>253</v>
      </c>
    </row>
    <row r="281" spans="1:9" ht="13.5">
      <c r="A281" s="16">
        <v>271</v>
      </c>
      <c r="B281" s="31"/>
      <c r="C281" s="32"/>
      <c r="D281" s="32"/>
      <c r="E281" s="17">
        <v>3313</v>
      </c>
      <c r="F281" s="21" t="s">
        <v>254</v>
      </c>
    </row>
    <row r="282" spans="1:9" ht="13.5">
      <c r="A282" s="16">
        <v>272</v>
      </c>
      <c r="B282" s="31"/>
      <c r="C282" s="32"/>
      <c r="D282" s="32"/>
      <c r="E282" s="17">
        <v>3314</v>
      </c>
      <c r="F282" s="22" t="s">
        <v>255</v>
      </c>
    </row>
    <row r="283" spans="1:9" ht="72" hidden="1">
      <c r="A283" s="16">
        <v>273</v>
      </c>
      <c r="B283" s="42"/>
      <c r="C283" s="43"/>
      <c r="D283" s="43">
        <v>3320</v>
      </c>
      <c r="E283" s="43"/>
      <c r="F283" s="44" t="s">
        <v>256</v>
      </c>
      <c r="G283" s="11">
        <v>3320</v>
      </c>
      <c r="H283" s="11" t="s">
        <v>1155</v>
      </c>
      <c r="I283" s="45" t="s">
        <v>1156</v>
      </c>
    </row>
    <row r="284" spans="1:9" ht="13.5">
      <c r="A284" s="16">
        <v>274</v>
      </c>
      <c r="B284" s="31"/>
      <c r="C284" s="32"/>
      <c r="D284" s="32"/>
      <c r="E284" s="17">
        <v>3321</v>
      </c>
      <c r="F284" s="21" t="s">
        <v>256</v>
      </c>
    </row>
    <row r="285" spans="1:9" ht="108" hidden="1">
      <c r="A285" s="16">
        <v>275</v>
      </c>
      <c r="B285" s="42"/>
      <c r="C285" s="43"/>
      <c r="D285" s="43">
        <v>3330</v>
      </c>
      <c r="E285" s="43"/>
      <c r="F285" s="44" t="s">
        <v>257</v>
      </c>
      <c r="G285" s="11">
        <v>3330</v>
      </c>
      <c r="H285" s="11" t="s">
        <v>1157</v>
      </c>
      <c r="I285" s="45" t="s">
        <v>1158</v>
      </c>
    </row>
    <row r="286" spans="1:9" ht="13.5">
      <c r="A286" s="16">
        <v>276</v>
      </c>
      <c r="B286" s="31"/>
      <c r="C286" s="32"/>
      <c r="D286" s="32"/>
      <c r="E286" s="17">
        <v>3331</v>
      </c>
      <c r="F286" s="21" t="s">
        <v>258</v>
      </c>
    </row>
    <row r="287" spans="1:9" ht="13.5">
      <c r="A287" s="16">
        <v>277</v>
      </c>
      <c r="B287" s="31"/>
      <c r="C287" s="32"/>
      <c r="D287" s="32"/>
      <c r="E287" s="17">
        <v>3332</v>
      </c>
      <c r="F287" s="21" t="s">
        <v>505</v>
      </c>
    </row>
    <row r="288" spans="1:9" ht="60" hidden="1">
      <c r="A288" s="16">
        <v>278</v>
      </c>
      <c r="B288" s="42"/>
      <c r="C288" s="43"/>
      <c r="D288" s="43">
        <v>3340</v>
      </c>
      <c r="E288" s="43"/>
      <c r="F288" s="44" t="s">
        <v>259</v>
      </c>
      <c r="G288" s="11">
        <v>3340</v>
      </c>
      <c r="H288" s="11" t="s">
        <v>1159</v>
      </c>
      <c r="I288" s="45" t="s">
        <v>1160</v>
      </c>
    </row>
    <row r="289" spans="1:9" ht="13.5">
      <c r="A289" s="16">
        <v>279</v>
      </c>
      <c r="B289" s="31"/>
      <c r="C289" s="32"/>
      <c r="D289" s="32"/>
      <c r="E289" s="17">
        <v>3341</v>
      </c>
      <c r="F289" s="21" t="s">
        <v>259</v>
      </c>
    </row>
    <row r="290" spans="1:9" ht="36" hidden="1">
      <c r="A290" s="16">
        <v>280</v>
      </c>
      <c r="B290" s="42"/>
      <c r="C290" s="43"/>
      <c r="D290" s="43">
        <v>3350</v>
      </c>
      <c r="E290" s="43"/>
      <c r="F290" s="44" t="s">
        <v>260</v>
      </c>
      <c r="G290" s="11">
        <v>3350</v>
      </c>
      <c r="H290" s="11" t="s">
        <v>1161</v>
      </c>
      <c r="I290" s="45" t="s">
        <v>1162</v>
      </c>
    </row>
    <row r="291" spans="1:9" ht="13.5">
      <c r="A291" s="16">
        <v>281</v>
      </c>
      <c r="B291" s="31"/>
      <c r="C291" s="32"/>
      <c r="D291" s="32"/>
      <c r="E291" s="17">
        <v>3351</v>
      </c>
      <c r="F291" s="21" t="s">
        <v>261</v>
      </c>
    </row>
    <row r="292" spans="1:9" ht="13.5">
      <c r="A292" s="16">
        <v>282</v>
      </c>
      <c r="B292" s="31"/>
      <c r="C292" s="32"/>
      <c r="D292" s="32"/>
      <c r="E292" s="17">
        <v>3352</v>
      </c>
      <c r="F292" s="21" t="s">
        <v>262</v>
      </c>
    </row>
    <row r="293" spans="1:9" ht="13.5">
      <c r="A293" s="16">
        <v>283</v>
      </c>
      <c r="B293" s="31"/>
      <c r="C293" s="32"/>
      <c r="D293" s="32"/>
      <c r="E293" s="17">
        <v>3353</v>
      </c>
      <c r="F293" s="21" t="s">
        <v>263</v>
      </c>
    </row>
    <row r="294" spans="1:9" ht="168" hidden="1">
      <c r="A294" s="16">
        <v>284</v>
      </c>
      <c r="B294" s="42"/>
      <c r="C294" s="43"/>
      <c r="D294" s="43">
        <v>3360</v>
      </c>
      <c r="E294" s="43"/>
      <c r="F294" s="44" t="s">
        <v>628</v>
      </c>
      <c r="G294" s="11">
        <v>3360</v>
      </c>
      <c r="H294" s="11" t="s">
        <v>1163</v>
      </c>
      <c r="I294" s="45" t="s">
        <v>1164</v>
      </c>
    </row>
    <row r="295" spans="1:9" ht="13.5">
      <c r="A295" s="16">
        <v>285</v>
      </c>
      <c r="B295" s="31"/>
      <c r="C295" s="32"/>
      <c r="D295" s="32"/>
      <c r="E295" s="17">
        <v>3361</v>
      </c>
      <c r="F295" s="21" t="s">
        <v>629</v>
      </c>
    </row>
    <row r="296" spans="1:9" ht="72" hidden="1">
      <c r="A296" s="16">
        <v>286</v>
      </c>
      <c r="B296" s="42"/>
      <c r="C296" s="43"/>
      <c r="D296" s="43">
        <v>3370</v>
      </c>
      <c r="E296" s="43"/>
      <c r="F296" s="44" t="s">
        <v>630</v>
      </c>
      <c r="G296" s="11">
        <v>3370</v>
      </c>
      <c r="H296" s="11" t="s">
        <v>1165</v>
      </c>
      <c r="I296" s="45" t="s">
        <v>1166</v>
      </c>
    </row>
    <row r="297" spans="1:9" ht="13.5">
      <c r="A297" s="16">
        <v>287</v>
      </c>
      <c r="B297" s="31"/>
      <c r="C297" s="32"/>
      <c r="D297" s="32"/>
      <c r="E297" s="17">
        <v>3371</v>
      </c>
      <c r="F297" s="21" t="s">
        <v>630</v>
      </c>
    </row>
    <row r="298" spans="1:9" ht="24" hidden="1">
      <c r="A298" s="16">
        <v>288</v>
      </c>
      <c r="B298" s="42"/>
      <c r="C298" s="43"/>
      <c r="D298" s="43">
        <v>3380</v>
      </c>
      <c r="E298" s="43"/>
      <c r="F298" s="44" t="s">
        <v>631</v>
      </c>
      <c r="G298" s="11">
        <v>3380</v>
      </c>
      <c r="H298" s="11" t="s">
        <v>1167</v>
      </c>
      <c r="I298" s="45" t="s">
        <v>1168</v>
      </c>
    </row>
    <row r="299" spans="1:9" ht="13.5">
      <c r="A299" s="16">
        <v>289</v>
      </c>
      <c r="B299" s="31"/>
      <c r="C299" s="32"/>
      <c r="D299" s="32"/>
      <c r="E299" s="17">
        <v>3381</v>
      </c>
      <c r="F299" s="21" t="s">
        <v>632</v>
      </c>
    </row>
    <row r="300" spans="1:9" ht="36" hidden="1">
      <c r="A300" s="16">
        <v>290</v>
      </c>
      <c r="B300" s="42"/>
      <c r="C300" s="43"/>
      <c r="D300" s="43">
        <v>3390</v>
      </c>
      <c r="E300" s="43"/>
      <c r="F300" s="44" t="s">
        <v>633</v>
      </c>
      <c r="G300" s="11">
        <v>3390</v>
      </c>
      <c r="H300" s="11" t="s">
        <v>1169</v>
      </c>
      <c r="I300" s="45" t="s">
        <v>1170</v>
      </c>
    </row>
    <row r="301" spans="1:9" ht="13.5">
      <c r="A301" s="16">
        <v>291</v>
      </c>
      <c r="B301" s="31"/>
      <c r="C301" s="32"/>
      <c r="D301" s="32"/>
      <c r="E301" s="17">
        <v>3391</v>
      </c>
      <c r="F301" s="21" t="s">
        <v>633</v>
      </c>
    </row>
    <row r="302" spans="1:9" ht="24" hidden="1">
      <c r="A302" s="16">
        <v>292</v>
      </c>
      <c r="B302" s="38"/>
      <c r="C302" s="39">
        <v>3400</v>
      </c>
      <c r="D302" s="39"/>
      <c r="E302" s="39"/>
      <c r="F302" s="26" t="s">
        <v>634</v>
      </c>
      <c r="G302" s="12">
        <v>3400</v>
      </c>
      <c r="H302" s="11" t="s">
        <v>1171</v>
      </c>
      <c r="I302" s="41" t="s">
        <v>1172</v>
      </c>
    </row>
    <row r="303" spans="1:9" ht="48" hidden="1">
      <c r="A303" s="16">
        <v>293</v>
      </c>
      <c r="B303" s="42"/>
      <c r="C303" s="43"/>
      <c r="D303" s="43">
        <v>3410</v>
      </c>
      <c r="E303" s="43"/>
      <c r="F303" s="44" t="s">
        <v>635</v>
      </c>
      <c r="G303" s="11">
        <v>3410</v>
      </c>
      <c r="H303" s="11" t="s">
        <v>1173</v>
      </c>
      <c r="I303" s="45" t="s">
        <v>875</v>
      </c>
    </row>
    <row r="304" spans="1:9" ht="13.5">
      <c r="A304" s="16">
        <v>294</v>
      </c>
      <c r="B304" s="31"/>
      <c r="C304" s="32"/>
      <c r="D304" s="32"/>
      <c r="E304" s="17">
        <v>3411</v>
      </c>
      <c r="F304" s="21" t="s">
        <v>635</v>
      </c>
    </row>
    <row r="305" spans="1:9" ht="13.5">
      <c r="A305" s="16">
        <v>295</v>
      </c>
      <c r="B305" s="31"/>
      <c r="C305" s="32"/>
      <c r="D305" s="32"/>
      <c r="E305" s="17">
        <v>3412</v>
      </c>
      <c r="F305" s="21" t="s">
        <v>636</v>
      </c>
    </row>
    <row r="306" spans="1:9" ht="24" hidden="1">
      <c r="A306" s="16">
        <v>296</v>
      </c>
      <c r="B306" s="42"/>
      <c r="C306" s="43"/>
      <c r="D306" s="43">
        <v>3420</v>
      </c>
      <c r="E306" s="43"/>
      <c r="F306" s="44" t="s">
        <v>637</v>
      </c>
      <c r="G306" s="11">
        <v>3420</v>
      </c>
      <c r="H306" s="11" t="s">
        <v>876</v>
      </c>
      <c r="I306" s="45" t="s">
        <v>877</v>
      </c>
    </row>
    <row r="307" spans="1:9" ht="13.5">
      <c r="A307" s="16">
        <v>297</v>
      </c>
      <c r="B307" s="31"/>
      <c r="C307" s="32"/>
      <c r="D307" s="32"/>
      <c r="E307" s="17">
        <v>3421</v>
      </c>
      <c r="F307" s="21" t="s">
        <v>637</v>
      </c>
    </row>
    <row r="308" spans="1:9" ht="24" hidden="1">
      <c r="A308" s="16">
        <v>298</v>
      </c>
      <c r="B308" s="42"/>
      <c r="C308" s="43"/>
      <c r="D308" s="43">
        <v>3430</v>
      </c>
      <c r="E308" s="43"/>
      <c r="F308" s="44" t="s">
        <v>638</v>
      </c>
      <c r="G308" s="11">
        <v>3430</v>
      </c>
      <c r="H308" s="11" t="s">
        <v>878</v>
      </c>
      <c r="I308" s="45" t="s">
        <v>879</v>
      </c>
    </row>
    <row r="309" spans="1:9" ht="13.5">
      <c r="A309" s="16">
        <v>299</v>
      </c>
      <c r="B309" s="31"/>
      <c r="C309" s="32"/>
      <c r="D309" s="32"/>
      <c r="E309" s="17">
        <v>3431</v>
      </c>
      <c r="F309" s="21" t="s">
        <v>638</v>
      </c>
    </row>
    <row r="310" spans="1:9" ht="84" hidden="1">
      <c r="A310" s="16">
        <v>300</v>
      </c>
      <c r="B310" s="42"/>
      <c r="C310" s="43"/>
      <c r="D310" s="43">
        <v>3440</v>
      </c>
      <c r="E310" s="43"/>
      <c r="F310" s="44" t="s">
        <v>639</v>
      </c>
      <c r="G310" s="11">
        <v>3440</v>
      </c>
      <c r="H310" s="11" t="s">
        <v>880</v>
      </c>
      <c r="I310" s="45" t="s">
        <v>881</v>
      </c>
    </row>
    <row r="311" spans="1:9" ht="13.5">
      <c r="A311" s="16">
        <v>301</v>
      </c>
      <c r="B311" s="31"/>
      <c r="C311" s="32"/>
      <c r="D311" s="32"/>
      <c r="E311" s="17">
        <v>3441</v>
      </c>
      <c r="F311" s="21" t="s">
        <v>639</v>
      </c>
    </row>
    <row r="312" spans="1:9" ht="60" hidden="1">
      <c r="A312" s="16">
        <v>302</v>
      </c>
      <c r="B312" s="42"/>
      <c r="C312" s="43"/>
      <c r="D312" s="43">
        <v>3450</v>
      </c>
      <c r="E312" s="43"/>
      <c r="F312" s="44" t="s">
        <v>640</v>
      </c>
      <c r="G312" s="11">
        <v>3450</v>
      </c>
      <c r="H312" s="11" t="s">
        <v>882</v>
      </c>
      <c r="I312" s="45" t="s">
        <v>883</v>
      </c>
    </row>
    <row r="313" spans="1:9" ht="13.5">
      <c r="A313" s="16">
        <v>303</v>
      </c>
      <c r="B313" s="31"/>
      <c r="C313" s="32"/>
      <c r="D313" s="32"/>
      <c r="E313" s="17">
        <v>3451</v>
      </c>
      <c r="F313" s="21" t="s">
        <v>640</v>
      </c>
    </row>
    <row r="314" spans="1:9" ht="24" hidden="1">
      <c r="A314" s="16">
        <v>304</v>
      </c>
      <c r="B314" s="42"/>
      <c r="C314" s="43"/>
      <c r="D314" s="43">
        <v>3460</v>
      </c>
      <c r="E314" s="43"/>
      <c r="F314" s="44" t="s">
        <v>641</v>
      </c>
      <c r="G314" s="11">
        <v>3460</v>
      </c>
      <c r="H314" s="11" t="s">
        <v>884</v>
      </c>
      <c r="I314" s="45" t="s">
        <v>885</v>
      </c>
    </row>
    <row r="315" spans="1:9" ht="13.5">
      <c r="A315" s="16">
        <v>305</v>
      </c>
      <c r="B315" s="31"/>
      <c r="C315" s="32"/>
      <c r="D315" s="32"/>
      <c r="E315" s="17">
        <v>3461</v>
      </c>
      <c r="F315" s="21" t="s">
        <v>641</v>
      </c>
    </row>
    <row r="316" spans="1:9" ht="60" hidden="1">
      <c r="A316" s="16">
        <v>306</v>
      </c>
      <c r="B316" s="42"/>
      <c r="C316" s="43"/>
      <c r="D316" s="43">
        <v>3470</v>
      </c>
      <c r="E316" s="43"/>
      <c r="F316" s="44" t="s">
        <v>642</v>
      </c>
      <c r="G316" s="11">
        <v>3470</v>
      </c>
      <c r="H316" s="11" t="s">
        <v>886</v>
      </c>
      <c r="I316" s="45" t="s">
        <v>887</v>
      </c>
    </row>
    <row r="317" spans="1:9" ht="13.5">
      <c r="A317" s="16">
        <v>307</v>
      </c>
      <c r="B317" s="31"/>
      <c r="C317" s="32"/>
      <c r="D317" s="32"/>
      <c r="E317" s="17">
        <v>3471</v>
      </c>
      <c r="F317" s="21" t="s">
        <v>642</v>
      </c>
    </row>
    <row r="318" spans="1:9" ht="36" hidden="1">
      <c r="A318" s="16">
        <v>308</v>
      </c>
      <c r="B318" s="42"/>
      <c r="C318" s="43"/>
      <c r="D318" s="43">
        <v>3480</v>
      </c>
      <c r="E318" s="43"/>
      <c r="F318" s="44" t="s">
        <v>643</v>
      </c>
      <c r="G318" s="11">
        <v>3480</v>
      </c>
      <c r="H318" s="11" t="s">
        <v>888</v>
      </c>
      <c r="I318" s="45" t="s">
        <v>889</v>
      </c>
    </row>
    <row r="319" spans="1:9" ht="13.5">
      <c r="A319" s="16">
        <v>309</v>
      </c>
      <c r="B319" s="31"/>
      <c r="C319" s="32"/>
      <c r="D319" s="32"/>
      <c r="E319" s="17">
        <v>3481</v>
      </c>
      <c r="F319" s="21" t="s">
        <v>643</v>
      </c>
    </row>
    <row r="320" spans="1:9" ht="60" hidden="1">
      <c r="A320" s="16">
        <v>310</v>
      </c>
      <c r="B320" s="42"/>
      <c r="C320" s="43"/>
      <c r="D320" s="43">
        <v>3490</v>
      </c>
      <c r="E320" s="43"/>
      <c r="F320" s="44" t="s">
        <v>644</v>
      </c>
      <c r="G320" s="11">
        <v>3490</v>
      </c>
      <c r="H320" s="11" t="s">
        <v>890</v>
      </c>
      <c r="I320" s="45" t="s">
        <v>891</v>
      </c>
    </row>
    <row r="321" spans="1:9" ht="13.5">
      <c r="A321" s="16">
        <v>311</v>
      </c>
      <c r="B321" s="31"/>
      <c r="C321" s="32"/>
      <c r="D321" s="32"/>
      <c r="E321" s="17">
        <v>3491</v>
      </c>
      <c r="F321" s="21" t="s">
        <v>644</v>
      </c>
    </row>
    <row r="322" spans="1:9" ht="48" hidden="1">
      <c r="A322" s="16">
        <v>312</v>
      </c>
      <c r="B322" s="38"/>
      <c r="C322" s="39">
        <v>3500</v>
      </c>
      <c r="D322" s="39"/>
      <c r="E322" s="39"/>
      <c r="F322" s="26" t="s">
        <v>645</v>
      </c>
      <c r="G322" s="12">
        <v>3500</v>
      </c>
      <c r="H322" s="11" t="s">
        <v>892</v>
      </c>
      <c r="I322" s="41" t="s">
        <v>893</v>
      </c>
    </row>
    <row r="323" spans="1:9" ht="36" hidden="1">
      <c r="A323" s="16">
        <v>313</v>
      </c>
      <c r="B323" s="42"/>
      <c r="C323" s="43"/>
      <c r="D323" s="43">
        <v>3510</v>
      </c>
      <c r="E323" s="43"/>
      <c r="F323" s="44" t="s">
        <v>646</v>
      </c>
      <c r="G323" s="11">
        <v>3510</v>
      </c>
      <c r="H323" s="11" t="s">
        <v>894</v>
      </c>
      <c r="I323" s="45" t="s">
        <v>895</v>
      </c>
    </row>
    <row r="324" spans="1:9" ht="13.5">
      <c r="A324" s="16">
        <v>314</v>
      </c>
      <c r="B324" s="31"/>
      <c r="C324" s="32"/>
      <c r="D324" s="32"/>
      <c r="E324" s="17">
        <v>3511</v>
      </c>
      <c r="F324" s="21" t="s">
        <v>647</v>
      </c>
    </row>
    <row r="325" spans="1:9" ht="13.5">
      <c r="A325" s="16">
        <v>315</v>
      </c>
      <c r="B325" s="31"/>
      <c r="C325" s="32"/>
      <c r="D325" s="32"/>
      <c r="E325" s="17">
        <v>3512</v>
      </c>
      <c r="F325" s="21" t="s">
        <v>648</v>
      </c>
    </row>
    <row r="326" spans="1:9" ht="36" hidden="1">
      <c r="A326" s="16">
        <v>316</v>
      </c>
      <c r="B326" s="42"/>
      <c r="C326" s="43"/>
      <c r="D326" s="43">
        <v>3520</v>
      </c>
      <c r="E326" s="43"/>
      <c r="F326" s="44" t="s">
        <v>649</v>
      </c>
      <c r="G326" s="11">
        <v>3520</v>
      </c>
      <c r="H326" s="11" t="s">
        <v>896</v>
      </c>
      <c r="I326" s="45" t="s">
        <v>897</v>
      </c>
    </row>
    <row r="327" spans="1:9" ht="13.5">
      <c r="A327" s="16">
        <v>317</v>
      </c>
      <c r="B327" s="31"/>
      <c r="C327" s="32"/>
      <c r="D327" s="32"/>
      <c r="E327" s="19">
        <v>3521</v>
      </c>
      <c r="F327" s="22" t="s">
        <v>650</v>
      </c>
    </row>
    <row r="328" spans="1:9" ht="13.5">
      <c r="A328" s="16">
        <v>318</v>
      </c>
      <c r="B328" s="31"/>
      <c r="C328" s="32"/>
      <c r="D328" s="32"/>
      <c r="E328" s="19">
        <v>3522</v>
      </c>
      <c r="F328" s="22" t="s">
        <v>651</v>
      </c>
    </row>
    <row r="329" spans="1:9" ht="48" hidden="1">
      <c r="A329" s="16">
        <v>319</v>
      </c>
      <c r="B329" s="42"/>
      <c r="C329" s="43"/>
      <c r="D329" s="43">
        <v>3530</v>
      </c>
      <c r="E329" s="43"/>
      <c r="F329" s="44" t="s">
        <v>652</v>
      </c>
      <c r="G329" s="11">
        <v>3530</v>
      </c>
      <c r="H329" s="11" t="s">
        <v>898</v>
      </c>
      <c r="I329" s="45" t="s">
        <v>899</v>
      </c>
    </row>
    <row r="330" spans="1:9" ht="13.5">
      <c r="A330" s="16">
        <v>320</v>
      </c>
      <c r="B330" s="31"/>
      <c r="C330" s="32"/>
      <c r="D330" s="32"/>
      <c r="E330" s="17">
        <v>3531</v>
      </c>
      <c r="F330" s="21" t="s">
        <v>653</v>
      </c>
    </row>
    <row r="331" spans="1:9" ht="24" hidden="1">
      <c r="A331" s="16">
        <v>321</v>
      </c>
      <c r="B331" s="42"/>
      <c r="C331" s="43"/>
      <c r="D331" s="43">
        <v>3540</v>
      </c>
      <c r="E331" s="43"/>
      <c r="F331" s="44" t="s">
        <v>654</v>
      </c>
      <c r="G331" s="11">
        <v>3540</v>
      </c>
      <c r="H331" s="11" t="s">
        <v>900</v>
      </c>
      <c r="I331" s="45" t="s">
        <v>901</v>
      </c>
    </row>
    <row r="332" spans="1:9" ht="13.5">
      <c r="A332" s="16">
        <v>322</v>
      </c>
      <c r="B332" s="31"/>
      <c r="C332" s="32"/>
      <c r="D332" s="32"/>
      <c r="E332" s="17">
        <v>3541</v>
      </c>
      <c r="F332" s="21" t="s">
        <v>654</v>
      </c>
    </row>
    <row r="333" spans="1:9" ht="36" hidden="1">
      <c r="A333" s="16">
        <v>323</v>
      </c>
      <c r="B333" s="42"/>
      <c r="C333" s="43"/>
      <c r="D333" s="43">
        <v>3550</v>
      </c>
      <c r="E333" s="43"/>
      <c r="F333" s="44" t="s">
        <v>655</v>
      </c>
      <c r="G333" s="11">
        <v>3550</v>
      </c>
      <c r="H333" s="11" t="s">
        <v>902</v>
      </c>
      <c r="I333" s="45" t="s">
        <v>903</v>
      </c>
    </row>
    <row r="334" spans="1:9" ht="13.5">
      <c r="A334" s="16">
        <v>324</v>
      </c>
      <c r="B334" s="31"/>
      <c r="C334" s="32"/>
      <c r="D334" s="32"/>
      <c r="E334" s="17">
        <v>3551</v>
      </c>
      <c r="F334" s="21" t="s">
        <v>656</v>
      </c>
    </row>
    <row r="335" spans="1:9" ht="24" hidden="1">
      <c r="A335" s="16">
        <v>325</v>
      </c>
      <c r="B335" s="42"/>
      <c r="C335" s="43"/>
      <c r="D335" s="43">
        <v>3560</v>
      </c>
      <c r="E335" s="43"/>
      <c r="F335" s="44" t="s">
        <v>657</v>
      </c>
      <c r="G335" s="11">
        <v>3560</v>
      </c>
      <c r="H335" s="11" t="s">
        <v>904</v>
      </c>
      <c r="I335" s="45" t="s">
        <v>905</v>
      </c>
    </row>
    <row r="336" spans="1:9" ht="13.5">
      <c r="A336" s="16">
        <v>326</v>
      </c>
      <c r="B336" s="31"/>
      <c r="C336" s="32"/>
      <c r="D336" s="32"/>
      <c r="E336" s="17">
        <v>3561</v>
      </c>
      <c r="F336" s="21" t="s">
        <v>657</v>
      </c>
    </row>
    <row r="337" spans="1:9" ht="60" hidden="1">
      <c r="A337" s="16">
        <v>327</v>
      </c>
      <c r="B337" s="42"/>
      <c r="C337" s="43"/>
      <c r="D337" s="43">
        <v>3570</v>
      </c>
      <c r="E337" s="43"/>
      <c r="F337" s="44" t="s">
        <v>658</v>
      </c>
      <c r="G337" s="11">
        <v>3570</v>
      </c>
      <c r="H337" s="11" t="s">
        <v>906</v>
      </c>
      <c r="I337" s="45" t="s">
        <v>907</v>
      </c>
    </row>
    <row r="338" spans="1:9" ht="13.5">
      <c r="A338" s="16">
        <v>328</v>
      </c>
      <c r="B338" s="31"/>
      <c r="C338" s="32"/>
      <c r="D338" s="32"/>
      <c r="E338" s="17">
        <v>3571</v>
      </c>
      <c r="F338" s="21" t="s">
        <v>658</v>
      </c>
    </row>
    <row r="339" spans="1:9" ht="48" hidden="1">
      <c r="A339" s="16">
        <v>329</v>
      </c>
      <c r="B339" s="42"/>
      <c r="C339" s="43"/>
      <c r="D339" s="43">
        <v>3580</v>
      </c>
      <c r="E339" s="43"/>
      <c r="F339" s="44" t="s">
        <v>659</v>
      </c>
      <c r="G339" s="11">
        <v>3580</v>
      </c>
      <c r="H339" s="11" t="s">
        <v>908</v>
      </c>
      <c r="I339" s="45" t="s">
        <v>909</v>
      </c>
    </row>
    <row r="340" spans="1:9" ht="13.5">
      <c r="A340" s="16">
        <v>330</v>
      </c>
      <c r="B340" s="31"/>
      <c r="C340" s="32"/>
      <c r="D340" s="32"/>
      <c r="E340" s="17">
        <v>3581</v>
      </c>
      <c r="F340" s="21" t="s">
        <v>659</v>
      </c>
    </row>
    <row r="341" spans="1:9" ht="24" hidden="1">
      <c r="A341" s="16">
        <v>331</v>
      </c>
      <c r="B341" s="42"/>
      <c r="C341" s="43"/>
      <c r="D341" s="43">
        <v>3590</v>
      </c>
      <c r="E341" s="43"/>
      <c r="F341" s="44" t="s">
        <v>660</v>
      </c>
      <c r="G341" s="11">
        <v>3590</v>
      </c>
      <c r="H341" s="11" t="s">
        <v>910</v>
      </c>
      <c r="I341" s="45" t="s">
        <v>911</v>
      </c>
    </row>
    <row r="342" spans="1:9" ht="13.5">
      <c r="A342" s="16">
        <v>332</v>
      </c>
      <c r="B342" s="31"/>
      <c r="C342" s="32"/>
      <c r="D342" s="32"/>
      <c r="E342" s="17">
        <v>3591</v>
      </c>
      <c r="F342" s="21" t="s">
        <v>660</v>
      </c>
    </row>
    <row r="343" spans="1:9" ht="60" hidden="1">
      <c r="A343" s="16">
        <v>333</v>
      </c>
      <c r="B343" s="38"/>
      <c r="C343" s="39">
        <v>3600</v>
      </c>
      <c r="D343" s="39"/>
      <c r="E343" s="39"/>
      <c r="F343" s="26" t="s">
        <v>661</v>
      </c>
      <c r="G343" s="12">
        <v>3600</v>
      </c>
      <c r="H343" s="11" t="s">
        <v>912</v>
      </c>
      <c r="I343" s="41" t="s">
        <v>913</v>
      </c>
    </row>
    <row r="344" spans="1:9" ht="84" hidden="1">
      <c r="A344" s="16">
        <v>334</v>
      </c>
      <c r="B344" s="42"/>
      <c r="C344" s="43"/>
      <c r="D344" s="43">
        <v>3610</v>
      </c>
      <c r="E344" s="43"/>
      <c r="F344" s="44" t="s">
        <v>662</v>
      </c>
      <c r="G344" s="11">
        <v>3610</v>
      </c>
      <c r="H344" s="11" t="s">
        <v>1446</v>
      </c>
      <c r="I344" s="45" t="s">
        <v>914</v>
      </c>
    </row>
    <row r="345" spans="1:9" ht="13.5">
      <c r="A345" s="16">
        <v>335</v>
      </c>
      <c r="B345" s="31"/>
      <c r="C345" s="32"/>
      <c r="D345" s="32"/>
      <c r="E345" s="17">
        <v>3611</v>
      </c>
      <c r="F345" s="21" t="s">
        <v>663</v>
      </c>
    </row>
    <row r="346" spans="1:9" ht="13.5">
      <c r="A346" s="16">
        <v>336</v>
      </c>
      <c r="B346" s="31"/>
      <c r="C346" s="32"/>
      <c r="D346" s="32"/>
      <c r="E346" s="17">
        <v>3612</v>
      </c>
      <c r="F346" s="21" t="s">
        <v>664</v>
      </c>
    </row>
    <row r="347" spans="1:9" ht="13.5">
      <c r="A347" s="16">
        <v>337</v>
      </c>
      <c r="B347" s="31"/>
      <c r="C347" s="32"/>
      <c r="D347" s="32"/>
      <c r="E347" s="17">
        <v>3613</v>
      </c>
      <c r="F347" s="21" t="s">
        <v>665</v>
      </c>
    </row>
    <row r="348" spans="1:9" ht="13.5">
      <c r="A348" s="16">
        <v>338</v>
      </c>
      <c r="B348" s="31"/>
      <c r="C348" s="32"/>
      <c r="D348" s="32"/>
      <c r="E348" s="17">
        <v>3614</v>
      </c>
      <c r="F348" s="21" t="s">
        <v>666</v>
      </c>
    </row>
    <row r="349" spans="1:9" ht="120" hidden="1">
      <c r="A349" s="16">
        <v>339</v>
      </c>
      <c r="B349" s="42"/>
      <c r="C349" s="43"/>
      <c r="D349" s="43">
        <v>3620</v>
      </c>
      <c r="E349" s="43"/>
      <c r="F349" s="44" t="s">
        <v>667</v>
      </c>
      <c r="G349" s="11">
        <v>3620</v>
      </c>
      <c r="H349" s="11" t="s">
        <v>1447</v>
      </c>
      <c r="I349" s="45" t="s">
        <v>915</v>
      </c>
    </row>
    <row r="350" spans="1:9" ht="13.5">
      <c r="A350" s="16">
        <v>340</v>
      </c>
      <c r="B350" s="31"/>
      <c r="C350" s="32"/>
      <c r="D350" s="32"/>
      <c r="E350" s="17">
        <v>3621</v>
      </c>
      <c r="F350" s="21" t="s">
        <v>668</v>
      </c>
    </row>
    <row r="351" spans="1:9" ht="24" hidden="1">
      <c r="A351" s="16">
        <v>341</v>
      </c>
      <c r="B351" s="42"/>
      <c r="C351" s="43"/>
      <c r="D351" s="43">
        <v>3630</v>
      </c>
      <c r="E351" s="43"/>
      <c r="F351" s="44" t="s">
        <v>669</v>
      </c>
      <c r="G351" s="11">
        <v>3630</v>
      </c>
      <c r="H351" s="11" t="s">
        <v>916</v>
      </c>
      <c r="I351" s="45" t="s">
        <v>917</v>
      </c>
    </row>
    <row r="352" spans="1:9" ht="13.5">
      <c r="A352" s="16">
        <v>342</v>
      </c>
      <c r="B352" s="31"/>
      <c r="C352" s="32"/>
      <c r="D352" s="32"/>
      <c r="E352" s="17">
        <v>3631</v>
      </c>
      <c r="F352" s="21" t="s">
        <v>669</v>
      </c>
    </row>
    <row r="353" spans="1:9" ht="15" hidden="1">
      <c r="A353" s="16">
        <v>343</v>
      </c>
      <c r="B353" s="42"/>
      <c r="C353" s="43"/>
      <c r="D353" s="43">
        <v>3640</v>
      </c>
      <c r="E353" s="43"/>
      <c r="F353" s="44" t="s">
        <v>670</v>
      </c>
      <c r="G353" s="11">
        <v>3640</v>
      </c>
      <c r="H353" s="11" t="s">
        <v>918</v>
      </c>
      <c r="I353" s="45" t="s">
        <v>919</v>
      </c>
    </row>
    <row r="354" spans="1:9" ht="13.5">
      <c r="A354" s="16">
        <v>344</v>
      </c>
      <c r="B354" s="31"/>
      <c r="C354" s="32"/>
      <c r="D354" s="32"/>
      <c r="E354" s="17">
        <v>3641</v>
      </c>
      <c r="F354" s="21" t="s">
        <v>670</v>
      </c>
    </row>
    <row r="355" spans="1:9" ht="36" hidden="1">
      <c r="A355" s="16">
        <v>345</v>
      </c>
      <c r="B355" s="42"/>
      <c r="C355" s="43"/>
      <c r="D355" s="43">
        <v>3650</v>
      </c>
      <c r="E355" s="43"/>
      <c r="F355" s="44" t="s">
        <v>671</v>
      </c>
      <c r="G355" s="11">
        <v>3650</v>
      </c>
      <c r="H355" s="11" t="s">
        <v>920</v>
      </c>
      <c r="I355" s="45" t="s">
        <v>921</v>
      </c>
    </row>
    <row r="356" spans="1:9" ht="13.5">
      <c r="A356" s="16">
        <v>346</v>
      </c>
      <c r="B356" s="31"/>
      <c r="C356" s="32"/>
      <c r="D356" s="32"/>
      <c r="E356" s="17">
        <v>3651</v>
      </c>
      <c r="F356" s="21" t="s">
        <v>671</v>
      </c>
    </row>
    <row r="357" spans="1:9" ht="24" hidden="1">
      <c r="A357" s="16">
        <v>347</v>
      </c>
      <c r="B357" s="42"/>
      <c r="C357" s="43"/>
      <c r="D357" s="43">
        <v>3660</v>
      </c>
      <c r="E357" s="43"/>
      <c r="F357" s="44" t="s">
        <v>672</v>
      </c>
      <c r="G357" s="11">
        <v>3660</v>
      </c>
      <c r="H357" s="11" t="s">
        <v>922</v>
      </c>
      <c r="I357" s="45" t="s">
        <v>923</v>
      </c>
    </row>
    <row r="358" spans="1:9" ht="13.5">
      <c r="A358" s="16">
        <v>348</v>
      </c>
      <c r="B358" s="31"/>
      <c r="C358" s="32"/>
      <c r="D358" s="32"/>
      <c r="E358" s="17">
        <v>3661</v>
      </c>
      <c r="F358" s="21" t="s">
        <v>672</v>
      </c>
    </row>
    <row r="359" spans="1:9" ht="36" hidden="1">
      <c r="A359" s="16">
        <v>349</v>
      </c>
      <c r="B359" s="42"/>
      <c r="C359" s="43"/>
      <c r="D359" s="43">
        <v>3690</v>
      </c>
      <c r="E359" s="43"/>
      <c r="F359" s="44" t="s">
        <v>673</v>
      </c>
      <c r="G359" s="11">
        <v>3690</v>
      </c>
      <c r="H359" s="11" t="s">
        <v>924</v>
      </c>
      <c r="I359" s="45" t="s">
        <v>925</v>
      </c>
    </row>
    <row r="360" spans="1:9" ht="13.5">
      <c r="A360" s="16">
        <v>350</v>
      </c>
      <c r="B360" s="31"/>
      <c r="C360" s="32"/>
      <c r="D360" s="32"/>
      <c r="E360" s="17">
        <v>3691</v>
      </c>
      <c r="F360" s="21" t="s">
        <v>673</v>
      </c>
    </row>
    <row r="361" spans="1:9" ht="36" hidden="1">
      <c r="A361" s="16">
        <v>351</v>
      </c>
      <c r="B361" s="38"/>
      <c r="C361" s="39">
        <v>3700</v>
      </c>
      <c r="D361" s="39"/>
      <c r="E361" s="39"/>
      <c r="F361" s="26" t="s">
        <v>674</v>
      </c>
      <c r="G361" s="12">
        <v>3700</v>
      </c>
      <c r="H361" s="11" t="s">
        <v>926</v>
      </c>
      <c r="I361" s="41" t="s">
        <v>927</v>
      </c>
    </row>
    <row r="362" spans="1:9" ht="36" hidden="1">
      <c r="A362" s="16">
        <v>352</v>
      </c>
      <c r="B362" s="42"/>
      <c r="C362" s="43"/>
      <c r="D362" s="43">
        <v>3710</v>
      </c>
      <c r="E362" s="43"/>
      <c r="F362" s="44" t="s">
        <v>675</v>
      </c>
      <c r="G362" s="11">
        <v>3710</v>
      </c>
      <c r="H362" s="11" t="s">
        <v>928</v>
      </c>
      <c r="I362" s="45" t="s">
        <v>929</v>
      </c>
    </row>
    <row r="363" spans="1:9" ht="13.5">
      <c r="A363" s="16">
        <v>353</v>
      </c>
      <c r="B363" s="31"/>
      <c r="C363" s="32"/>
      <c r="D363" s="32"/>
      <c r="E363" s="17">
        <v>3711</v>
      </c>
      <c r="F363" s="21" t="s">
        <v>676</v>
      </c>
    </row>
    <row r="364" spans="1:9" ht="13.5">
      <c r="A364" s="16">
        <v>354</v>
      </c>
      <c r="B364" s="31"/>
      <c r="C364" s="32"/>
      <c r="D364" s="32"/>
      <c r="E364" s="17">
        <v>3712</v>
      </c>
      <c r="F364" s="21" t="s">
        <v>677</v>
      </c>
    </row>
    <row r="365" spans="1:9" ht="36" hidden="1">
      <c r="A365" s="16">
        <v>355</v>
      </c>
      <c r="B365" s="42"/>
      <c r="C365" s="43"/>
      <c r="D365" s="43">
        <v>3720</v>
      </c>
      <c r="E365" s="43"/>
      <c r="F365" s="44" t="s">
        <v>678</v>
      </c>
      <c r="G365" s="11">
        <v>3720</v>
      </c>
      <c r="H365" s="11" t="s">
        <v>930</v>
      </c>
      <c r="I365" s="45" t="s">
        <v>931</v>
      </c>
    </row>
    <row r="366" spans="1:9" ht="13.5">
      <c r="A366" s="16">
        <v>356</v>
      </c>
      <c r="B366" s="31"/>
      <c r="C366" s="32"/>
      <c r="D366" s="32"/>
      <c r="E366" s="17">
        <v>3721</v>
      </c>
      <c r="F366" s="21" t="s">
        <v>679</v>
      </c>
    </row>
    <row r="367" spans="1:9" ht="13.5">
      <c r="A367" s="16">
        <v>357</v>
      </c>
      <c r="B367" s="31"/>
      <c r="C367" s="32"/>
      <c r="D367" s="32"/>
      <c r="E367" s="17">
        <v>3722</v>
      </c>
      <c r="F367" s="21" t="s">
        <v>680</v>
      </c>
    </row>
    <row r="368" spans="1:9" ht="36" hidden="1">
      <c r="A368" s="16">
        <v>358</v>
      </c>
      <c r="B368" s="42"/>
      <c r="C368" s="43"/>
      <c r="D368" s="43">
        <v>3730</v>
      </c>
      <c r="E368" s="43"/>
      <c r="F368" s="44" t="s">
        <v>681</v>
      </c>
      <c r="G368" s="11">
        <v>3730</v>
      </c>
      <c r="H368" s="11" t="s">
        <v>932</v>
      </c>
      <c r="I368" s="45" t="s">
        <v>933</v>
      </c>
    </row>
    <row r="369" spans="1:9" ht="13.5">
      <c r="A369" s="16">
        <v>359</v>
      </c>
      <c r="B369" s="31"/>
      <c r="C369" s="32"/>
      <c r="D369" s="32"/>
      <c r="E369" s="17">
        <v>3731</v>
      </c>
      <c r="F369" s="21" t="s">
        <v>682</v>
      </c>
    </row>
    <row r="370" spans="1:9" ht="13.5">
      <c r="A370" s="16">
        <v>360</v>
      </c>
      <c r="B370" s="31"/>
      <c r="C370" s="32"/>
      <c r="D370" s="32"/>
      <c r="E370" s="17">
        <v>3732</v>
      </c>
      <c r="F370" s="21" t="s">
        <v>683</v>
      </c>
    </row>
    <row r="371" spans="1:9" ht="36" hidden="1">
      <c r="A371" s="16">
        <v>361</v>
      </c>
      <c r="B371" s="42"/>
      <c r="C371" s="43"/>
      <c r="D371" s="43">
        <v>3740</v>
      </c>
      <c r="E371" s="43"/>
      <c r="F371" s="44" t="s">
        <v>684</v>
      </c>
      <c r="G371" s="11">
        <v>3740</v>
      </c>
      <c r="H371" s="11" t="s">
        <v>934</v>
      </c>
      <c r="I371" s="45" t="s">
        <v>935</v>
      </c>
    </row>
    <row r="372" spans="1:9" ht="13.5">
      <c r="A372" s="16">
        <v>362</v>
      </c>
      <c r="B372" s="31"/>
      <c r="C372" s="32"/>
      <c r="D372" s="32"/>
      <c r="E372" s="17">
        <v>3741</v>
      </c>
      <c r="F372" s="21" t="s">
        <v>685</v>
      </c>
    </row>
    <row r="373" spans="1:9" ht="48" hidden="1">
      <c r="A373" s="16">
        <v>363</v>
      </c>
      <c r="B373" s="42"/>
      <c r="C373" s="43"/>
      <c r="D373" s="43">
        <v>3750</v>
      </c>
      <c r="E373" s="43"/>
      <c r="F373" s="44" t="s">
        <v>686</v>
      </c>
      <c r="G373" s="11">
        <v>3750</v>
      </c>
      <c r="H373" s="11" t="s">
        <v>936</v>
      </c>
      <c r="I373" s="45" t="s">
        <v>937</v>
      </c>
    </row>
    <row r="374" spans="1:9" ht="13.5">
      <c r="A374" s="16">
        <v>364</v>
      </c>
      <c r="B374" s="31"/>
      <c r="C374" s="32"/>
      <c r="D374" s="32"/>
      <c r="E374" s="17">
        <v>3751</v>
      </c>
      <c r="F374" s="21" t="s">
        <v>687</v>
      </c>
    </row>
    <row r="375" spans="1:9" ht="48" hidden="1">
      <c r="A375" s="16">
        <v>365</v>
      </c>
      <c r="B375" s="42"/>
      <c r="C375" s="43"/>
      <c r="D375" s="43">
        <v>3760</v>
      </c>
      <c r="E375" s="43"/>
      <c r="F375" s="44" t="s">
        <v>688</v>
      </c>
      <c r="G375" s="11">
        <v>3760</v>
      </c>
      <c r="H375" s="11" t="s">
        <v>938</v>
      </c>
      <c r="I375" s="45" t="s">
        <v>939</v>
      </c>
    </row>
    <row r="376" spans="1:9" ht="13.5">
      <c r="A376" s="16">
        <v>366</v>
      </c>
      <c r="B376" s="31"/>
      <c r="C376" s="32"/>
      <c r="D376" s="32"/>
      <c r="E376" s="17">
        <v>3761</v>
      </c>
      <c r="F376" s="21" t="s">
        <v>689</v>
      </c>
    </row>
    <row r="377" spans="1:9" ht="48" hidden="1">
      <c r="A377" s="16">
        <v>367</v>
      </c>
      <c r="B377" s="42"/>
      <c r="C377" s="43"/>
      <c r="D377" s="43">
        <v>3770</v>
      </c>
      <c r="E377" s="43"/>
      <c r="F377" s="44" t="s">
        <v>690</v>
      </c>
      <c r="G377" s="11">
        <v>3770</v>
      </c>
      <c r="H377" s="11" t="s">
        <v>940</v>
      </c>
      <c r="I377" s="45" t="s">
        <v>941</v>
      </c>
    </row>
    <row r="378" spans="1:9" ht="13.5">
      <c r="A378" s="16">
        <v>368</v>
      </c>
      <c r="B378" s="31"/>
      <c r="C378" s="32"/>
      <c r="D378" s="32"/>
      <c r="E378" s="17">
        <v>3771</v>
      </c>
      <c r="F378" s="21" t="s">
        <v>690</v>
      </c>
    </row>
    <row r="379" spans="1:9" ht="60" hidden="1">
      <c r="A379" s="16">
        <v>369</v>
      </c>
      <c r="B379" s="42"/>
      <c r="C379" s="43"/>
      <c r="D379" s="43">
        <v>3780</v>
      </c>
      <c r="E379" s="43"/>
      <c r="F379" s="44" t="s">
        <v>691</v>
      </c>
      <c r="G379" s="11">
        <v>3780</v>
      </c>
      <c r="H379" s="11" t="s">
        <v>942</v>
      </c>
      <c r="I379" s="45" t="s">
        <v>943</v>
      </c>
    </row>
    <row r="380" spans="1:9" ht="13.5">
      <c r="A380" s="16">
        <v>370</v>
      </c>
      <c r="B380" s="31"/>
      <c r="C380" s="32"/>
      <c r="D380" s="32"/>
      <c r="E380" s="17">
        <v>3781</v>
      </c>
      <c r="F380" s="21" t="s">
        <v>691</v>
      </c>
    </row>
    <row r="381" spans="1:9" ht="24" hidden="1">
      <c r="A381" s="16">
        <v>371</v>
      </c>
      <c r="B381" s="42"/>
      <c r="C381" s="43"/>
      <c r="D381" s="43">
        <v>3790</v>
      </c>
      <c r="E381" s="43"/>
      <c r="F381" s="44" t="s">
        <v>692</v>
      </c>
      <c r="G381" s="11">
        <v>3790</v>
      </c>
      <c r="H381" s="11" t="s">
        <v>944</v>
      </c>
      <c r="I381" s="45" t="s">
        <v>945</v>
      </c>
    </row>
    <row r="382" spans="1:9" ht="13.5">
      <c r="A382" s="16">
        <v>372</v>
      </c>
      <c r="B382" s="31"/>
      <c r="C382" s="32"/>
      <c r="D382" s="32"/>
      <c r="E382" s="17">
        <v>3791</v>
      </c>
      <c r="F382" s="21" t="s">
        <v>692</v>
      </c>
    </row>
    <row r="383" spans="1:9" ht="36" hidden="1">
      <c r="A383" s="16">
        <v>373</v>
      </c>
      <c r="B383" s="38"/>
      <c r="C383" s="39">
        <v>3800</v>
      </c>
      <c r="D383" s="39"/>
      <c r="E383" s="39"/>
      <c r="F383" s="26" t="s">
        <v>693</v>
      </c>
      <c r="G383" s="12">
        <v>3800</v>
      </c>
      <c r="H383" s="11" t="s">
        <v>946</v>
      </c>
      <c r="I383" s="41" t="s">
        <v>947</v>
      </c>
    </row>
    <row r="384" spans="1:9" ht="72" hidden="1">
      <c r="A384" s="16">
        <v>374</v>
      </c>
      <c r="B384" s="42"/>
      <c r="C384" s="43"/>
      <c r="D384" s="43">
        <v>3810</v>
      </c>
      <c r="E384" s="43"/>
      <c r="F384" s="44" t="s">
        <v>694</v>
      </c>
      <c r="G384" s="11">
        <v>3810</v>
      </c>
      <c r="H384" s="11" t="s">
        <v>948</v>
      </c>
      <c r="I384" s="45" t="s">
        <v>949</v>
      </c>
    </row>
    <row r="385" spans="1:9" ht="13.5">
      <c r="A385" s="16">
        <v>375</v>
      </c>
      <c r="B385" s="31"/>
      <c r="C385" s="32"/>
      <c r="D385" s="32"/>
      <c r="E385" s="17">
        <v>3811</v>
      </c>
      <c r="F385" s="21" t="s">
        <v>695</v>
      </c>
    </row>
    <row r="386" spans="1:9" ht="13.5">
      <c r="A386" s="16">
        <v>376</v>
      </c>
      <c r="B386" s="31"/>
      <c r="C386" s="32"/>
      <c r="D386" s="32"/>
      <c r="E386" s="17">
        <v>3812</v>
      </c>
      <c r="F386" s="21" t="s">
        <v>696</v>
      </c>
    </row>
    <row r="387" spans="1:9" ht="60" hidden="1">
      <c r="A387" s="16">
        <v>377</v>
      </c>
      <c r="B387" s="42"/>
      <c r="C387" s="43"/>
      <c r="D387" s="43">
        <v>3820</v>
      </c>
      <c r="E387" s="43"/>
      <c r="F387" s="44" t="s">
        <v>697</v>
      </c>
      <c r="G387" s="11">
        <v>3820</v>
      </c>
      <c r="H387" s="11" t="s">
        <v>950</v>
      </c>
      <c r="I387" s="45" t="s">
        <v>951</v>
      </c>
    </row>
    <row r="388" spans="1:9" ht="13.5">
      <c r="A388" s="16">
        <v>378</v>
      </c>
      <c r="B388" s="31"/>
      <c r="C388" s="32"/>
      <c r="D388" s="32"/>
      <c r="E388" s="17">
        <v>3821</v>
      </c>
      <c r="F388" s="21" t="s">
        <v>697</v>
      </c>
    </row>
    <row r="389" spans="1:9" ht="84" hidden="1">
      <c r="A389" s="16">
        <v>379</v>
      </c>
      <c r="B389" s="42"/>
      <c r="C389" s="43"/>
      <c r="D389" s="43">
        <v>3830</v>
      </c>
      <c r="E389" s="43"/>
      <c r="F389" s="44" t="s">
        <v>698</v>
      </c>
      <c r="G389" s="11">
        <v>3830</v>
      </c>
      <c r="H389" s="11" t="s">
        <v>952</v>
      </c>
      <c r="I389" s="45" t="s">
        <v>953</v>
      </c>
    </row>
    <row r="390" spans="1:9" ht="13.5">
      <c r="A390" s="16">
        <v>380</v>
      </c>
      <c r="B390" s="31"/>
      <c r="C390" s="32"/>
      <c r="D390" s="32"/>
      <c r="E390" s="17">
        <v>3831</v>
      </c>
      <c r="F390" s="21" t="s">
        <v>698</v>
      </c>
    </row>
    <row r="391" spans="1:9" ht="72" hidden="1">
      <c r="A391" s="16">
        <v>381</v>
      </c>
      <c r="B391" s="42"/>
      <c r="C391" s="43"/>
      <c r="D391" s="43">
        <v>3840</v>
      </c>
      <c r="E391" s="43"/>
      <c r="F391" s="44" t="s">
        <v>699</v>
      </c>
      <c r="G391" s="11">
        <v>3840</v>
      </c>
      <c r="H391" s="11" t="s">
        <v>954</v>
      </c>
      <c r="I391" s="45" t="s">
        <v>955</v>
      </c>
    </row>
    <row r="392" spans="1:9" ht="13.5">
      <c r="A392" s="16">
        <v>382</v>
      </c>
      <c r="B392" s="31"/>
      <c r="C392" s="32"/>
      <c r="D392" s="32"/>
      <c r="E392" s="17">
        <v>3841</v>
      </c>
      <c r="F392" s="21" t="s">
        <v>699</v>
      </c>
    </row>
    <row r="393" spans="1:9" ht="36" hidden="1">
      <c r="A393" s="16">
        <v>383</v>
      </c>
      <c r="B393" s="42"/>
      <c r="C393" s="43"/>
      <c r="D393" s="43">
        <v>3850</v>
      </c>
      <c r="E393" s="43"/>
      <c r="F393" s="44" t="s">
        <v>700</v>
      </c>
      <c r="G393" s="11">
        <v>3850</v>
      </c>
      <c r="H393" s="11" t="s">
        <v>956</v>
      </c>
      <c r="I393" s="45" t="s">
        <v>1292</v>
      </c>
    </row>
    <row r="394" spans="1:9" ht="13.5">
      <c r="A394" s="16">
        <v>384</v>
      </c>
      <c r="B394" s="31"/>
      <c r="C394" s="32"/>
      <c r="D394" s="32"/>
      <c r="E394" s="17">
        <v>3851</v>
      </c>
      <c r="F394" s="21" t="s">
        <v>701</v>
      </c>
    </row>
    <row r="395" spans="1:9" ht="13.5">
      <c r="A395" s="16">
        <v>385</v>
      </c>
      <c r="B395" s="31"/>
      <c r="C395" s="32"/>
      <c r="D395" s="32"/>
      <c r="E395" s="17">
        <v>3852</v>
      </c>
      <c r="F395" s="21" t="s">
        <v>702</v>
      </c>
    </row>
    <row r="396" spans="1:9" ht="13.5">
      <c r="A396" s="16">
        <v>386</v>
      </c>
      <c r="B396" s="31"/>
      <c r="C396" s="32"/>
      <c r="D396" s="32"/>
      <c r="E396" s="17">
        <v>3853</v>
      </c>
      <c r="F396" s="21" t="s">
        <v>703</v>
      </c>
    </row>
    <row r="397" spans="1:9" ht="13.5">
      <c r="A397" s="16">
        <v>387</v>
      </c>
      <c r="B397" s="31"/>
      <c r="C397" s="32"/>
      <c r="D397" s="32"/>
      <c r="E397" s="17">
        <v>3854</v>
      </c>
      <c r="F397" s="23" t="s">
        <v>704</v>
      </c>
    </row>
    <row r="398" spans="1:9" ht="24" hidden="1">
      <c r="A398" s="16">
        <v>388</v>
      </c>
      <c r="B398" s="38"/>
      <c r="C398" s="39">
        <v>3900</v>
      </c>
      <c r="D398" s="39"/>
      <c r="E398" s="39"/>
      <c r="F398" s="26" t="s">
        <v>705</v>
      </c>
      <c r="G398" s="12">
        <v>3900</v>
      </c>
      <c r="H398" s="11" t="s">
        <v>1293</v>
      </c>
      <c r="I398" s="41" t="s">
        <v>1294</v>
      </c>
    </row>
    <row r="399" spans="1:9" ht="96" hidden="1">
      <c r="A399" s="16">
        <v>389</v>
      </c>
      <c r="B399" s="42"/>
      <c r="C399" s="43"/>
      <c r="D399" s="43">
        <v>3910</v>
      </c>
      <c r="E399" s="43"/>
      <c r="F399" s="44" t="s">
        <v>706</v>
      </c>
      <c r="G399" s="11">
        <v>3910</v>
      </c>
      <c r="H399" s="11" t="s">
        <v>1295</v>
      </c>
      <c r="I399" s="45" t="s">
        <v>1296</v>
      </c>
    </row>
    <row r="400" spans="1:9" ht="13.5">
      <c r="A400" s="16">
        <v>390</v>
      </c>
      <c r="B400" s="31"/>
      <c r="C400" s="32"/>
      <c r="D400" s="32"/>
      <c r="E400" s="17">
        <v>3911</v>
      </c>
      <c r="F400" s="23" t="s">
        <v>706</v>
      </c>
    </row>
    <row r="401" spans="1:9" ht="60" hidden="1">
      <c r="A401" s="16">
        <v>391</v>
      </c>
      <c r="B401" s="42"/>
      <c r="C401" s="43"/>
      <c r="D401" s="43">
        <v>3920</v>
      </c>
      <c r="E401" s="43"/>
      <c r="F401" s="44" t="s">
        <v>707</v>
      </c>
      <c r="G401" s="11">
        <v>3920</v>
      </c>
      <c r="H401" s="11" t="s">
        <v>1297</v>
      </c>
      <c r="I401" s="45" t="s">
        <v>1298</v>
      </c>
    </row>
    <row r="402" spans="1:9" ht="13.5">
      <c r="A402" s="16">
        <v>392</v>
      </c>
      <c r="B402" s="31"/>
      <c r="C402" s="32"/>
      <c r="D402" s="32"/>
      <c r="E402" s="17">
        <v>3921</v>
      </c>
      <c r="F402" s="21" t="s">
        <v>708</v>
      </c>
    </row>
    <row r="403" spans="1:9" ht="13.5">
      <c r="A403" s="16">
        <v>393</v>
      </c>
      <c r="B403" s="31"/>
      <c r="C403" s="32"/>
      <c r="D403" s="32"/>
      <c r="E403" s="17">
        <v>3922</v>
      </c>
      <c r="F403" s="21" t="s">
        <v>709</v>
      </c>
    </row>
    <row r="404" spans="1:9" ht="24" hidden="1">
      <c r="A404" s="16">
        <v>394</v>
      </c>
      <c r="B404" s="42"/>
      <c r="C404" s="43"/>
      <c r="D404" s="43">
        <v>3930</v>
      </c>
      <c r="E404" s="43"/>
      <c r="F404" s="44" t="s">
        <v>710</v>
      </c>
      <c r="G404" s="11">
        <v>3930</v>
      </c>
      <c r="H404" s="11" t="s">
        <v>1299</v>
      </c>
      <c r="I404" s="45" t="s">
        <v>1300</v>
      </c>
    </row>
    <row r="405" spans="1:9" ht="13.5">
      <c r="A405" s="16">
        <v>395</v>
      </c>
      <c r="B405" s="31"/>
      <c r="C405" s="32"/>
      <c r="D405" s="32"/>
      <c r="E405" s="17">
        <v>3931</v>
      </c>
      <c r="F405" s="21" t="s">
        <v>711</v>
      </c>
    </row>
    <row r="406" spans="1:9" ht="24" hidden="1">
      <c r="A406" s="16">
        <v>396</v>
      </c>
      <c r="B406" s="42"/>
      <c r="C406" s="43"/>
      <c r="D406" s="43">
        <v>3940</v>
      </c>
      <c r="E406" s="43"/>
      <c r="F406" s="44" t="s">
        <v>712</v>
      </c>
      <c r="G406" s="11">
        <v>3940</v>
      </c>
      <c r="H406" s="11" t="s">
        <v>1301</v>
      </c>
      <c r="I406" s="45" t="s">
        <v>1302</v>
      </c>
    </row>
    <row r="407" spans="1:9" ht="13.5">
      <c r="A407" s="16">
        <v>397</v>
      </c>
      <c r="B407" s="31"/>
      <c r="C407" s="32"/>
      <c r="D407" s="32"/>
      <c r="E407" s="17">
        <v>3941</v>
      </c>
      <c r="F407" s="21" t="s">
        <v>712</v>
      </c>
    </row>
    <row r="408" spans="1:9" ht="60" hidden="1">
      <c r="A408" s="16">
        <v>398</v>
      </c>
      <c r="B408" s="42"/>
      <c r="C408" s="43"/>
      <c r="D408" s="43">
        <v>3950</v>
      </c>
      <c r="E408" s="43"/>
      <c r="F408" s="44" t="s">
        <v>713</v>
      </c>
      <c r="G408" s="11">
        <v>3950</v>
      </c>
      <c r="H408" s="11" t="s">
        <v>1303</v>
      </c>
      <c r="I408" s="45" t="s">
        <v>1304</v>
      </c>
    </row>
    <row r="409" spans="1:9" ht="13.5">
      <c r="A409" s="16">
        <v>399</v>
      </c>
      <c r="B409" s="31"/>
      <c r="C409" s="32"/>
      <c r="D409" s="32"/>
      <c r="E409" s="17">
        <v>3951</v>
      </c>
      <c r="F409" s="21" t="s">
        <v>713</v>
      </c>
    </row>
    <row r="410" spans="1:9" ht="96" hidden="1">
      <c r="A410" s="16">
        <v>400</v>
      </c>
      <c r="B410" s="42"/>
      <c r="C410" s="43"/>
      <c r="D410" s="43">
        <v>3960</v>
      </c>
      <c r="E410" s="43"/>
      <c r="F410" s="44" t="s">
        <v>705</v>
      </c>
      <c r="G410" s="11">
        <v>3960</v>
      </c>
      <c r="H410" s="11" t="s">
        <v>1305</v>
      </c>
      <c r="I410" s="45" t="s">
        <v>1306</v>
      </c>
    </row>
    <row r="411" spans="1:9" ht="13.5">
      <c r="A411" s="16">
        <v>401</v>
      </c>
      <c r="B411" s="31"/>
      <c r="C411" s="32"/>
      <c r="D411" s="32"/>
      <c r="E411" s="17">
        <v>3961</v>
      </c>
      <c r="F411" s="21" t="s">
        <v>714</v>
      </c>
    </row>
    <row r="412" spans="1:9" ht="72" hidden="1">
      <c r="A412" s="16">
        <v>402</v>
      </c>
      <c r="B412" s="42"/>
      <c r="C412" s="43"/>
      <c r="D412" s="43">
        <v>3990</v>
      </c>
      <c r="E412" s="43"/>
      <c r="F412" s="44" t="s">
        <v>705</v>
      </c>
      <c r="G412" s="11">
        <v>3990</v>
      </c>
      <c r="H412" s="11" t="s">
        <v>1307</v>
      </c>
      <c r="I412" s="45" t="s">
        <v>1308</v>
      </c>
    </row>
    <row r="413" spans="1:9" ht="12.75" customHeight="1">
      <c r="A413" s="16">
        <v>403</v>
      </c>
      <c r="B413" s="36">
        <v>4000</v>
      </c>
      <c r="C413" s="37"/>
      <c r="D413" s="37"/>
      <c r="E413" s="36"/>
      <c r="F413" s="25" t="s">
        <v>715</v>
      </c>
      <c r="G413" s="12">
        <v>4000</v>
      </c>
      <c r="H413" s="11" t="s">
        <v>1309</v>
      </c>
      <c r="I413" s="40" t="s">
        <v>1310</v>
      </c>
    </row>
    <row r="414" spans="1:9" ht="24" hidden="1">
      <c r="A414" s="16">
        <v>404</v>
      </c>
      <c r="B414" s="38"/>
      <c r="C414" s="39">
        <v>4100</v>
      </c>
      <c r="D414" s="39"/>
      <c r="E414" s="39"/>
      <c r="F414" s="26" t="s">
        <v>716</v>
      </c>
      <c r="G414" s="12">
        <v>4100</v>
      </c>
      <c r="H414" s="11" t="s">
        <v>1311</v>
      </c>
      <c r="I414" s="41" t="s">
        <v>1312</v>
      </c>
    </row>
    <row r="415" spans="1:9" ht="24" hidden="1">
      <c r="A415" s="16">
        <v>405</v>
      </c>
      <c r="B415" s="42"/>
      <c r="C415" s="43"/>
      <c r="D415" s="43">
        <v>4110</v>
      </c>
      <c r="E415" s="43"/>
      <c r="F415" s="44" t="s">
        <v>717</v>
      </c>
      <c r="G415" s="11">
        <v>4110</v>
      </c>
      <c r="H415" s="11" t="s">
        <v>1313</v>
      </c>
      <c r="I415" s="45" t="s">
        <v>1314</v>
      </c>
    </row>
    <row r="416" spans="1:9" ht="24" hidden="1">
      <c r="A416" s="16">
        <v>406</v>
      </c>
      <c r="B416" s="42"/>
      <c r="C416" s="43"/>
      <c r="D416" s="43">
        <v>4120</v>
      </c>
      <c r="E416" s="43"/>
      <c r="F416" s="44" t="s">
        <v>718</v>
      </c>
      <c r="G416" s="11">
        <v>4120</v>
      </c>
      <c r="H416" s="11" t="s">
        <v>1315</v>
      </c>
      <c r="I416" s="45" t="s">
        <v>1316</v>
      </c>
    </row>
    <row r="417" spans="1:9" ht="24" hidden="1">
      <c r="A417" s="16">
        <v>407</v>
      </c>
      <c r="B417" s="42"/>
      <c r="C417" s="43"/>
      <c r="D417" s="43">
        <v>4130</v>
      </c>
      <c r="E417" s="43"/>
      <c r="F417" s="44" t="s">
        <v>719</v>
      </c>
      <c r="G417" s="11">
        <v>4130</v>
      </c>
      <c r="H417" s="11" t="s">
        <v>1317</v>
      </c>
      <c r="I417" s="45" t="s">
        <v>1318</v>
      </c>
    </row>
    <row r="418" spans="1:9" ht="24" hidden="1">
      <c r="A418" s="16">
        <v>408</v>
      </c>
      <c r="B418" s="42"/>
      <c r="C418" s="43"/>
      <c r="D418" s="43">
        <v>4140</v>
      </c>
      <c r="E418" s="43"/>
      <c r="F418" s="44" t="s">
        <v>720</v>
      </c>
      <c r="G418" s="11">
        <v>4140</v>
      </c>
      <c r="H418" s="11" t="s">
        <v>1319</v>
      </c>
      <c r="I418" s="45" t="s">
        <v>1320</v>
      </c>
    </row>
    <row r="419" spans="1:9" ht="84" hidden="1">
      <c r="A419" s="16">
        <v>409</v>
      </c>
      <c r="B419" s="42"/>
      <c r="C419" s="43"/>
      <c r="D419" s="43">
        <v>4150</v>
      </c>
      <c r="E419" s="43"/>
      <c r="F419" s="44" t="s">
        <v>721</v>
      </c>
      <c r="G419" s="11">
        <v>4150</v>
      </c>
      <c r="H419" s="11" t="s">
        <v>1321</v>
      </c>
      <c r="I419" s="45" t="s">
        <v>1322</v>
      </c>
    </row>
    <row r="420" spans="1:9" ht="13.5">
      <c r="A420" s="16">
        <v>410</v>
      </c>
      <c r="B420" s="31"/>
      <c r="C420" s="32"/>
      <c r="D420" s="32"/>
      <c r="E420" s="17">
        <v>4151</v>
      </c>
      <c r="F420" s="21" t="s">
        <v>722</v>
      </c>
    </row>
    <row r="421" spans="1:9" ht="13.5">
      <c r="A421" s="16">
        <v>411</v>
      </c>
      <c r="B421" s="31"/>
      <c r="C421" s="32"/>
      <c r="D421" s="32"/>
      <c r="E421" s="17">
        <v>4152</v>
      </c>
      <c r="F421" s="21" t="s">
        <v>723</v>
      </c>
    </row>
    <row r="422" spans="1:9" ht="13.5">
      <c r="A422" s="16">
        <v>412</v>
      </c>
      <c r="B422" s="31"/>
      <c r="C422" s="32"/>
      <c r="D422" s="32"/>
      <c r="E422" s="17">
        <v>4153</v>
      </c>
      <c r="F422" s="21" t="s">
        <v>724</v>
      </c>
    </row>
    <row r="423" spans="1:9" ht="13.5">
      <c r="A423" s="16">
        <v>413</v>
      </c>
      <c r="B423" s="31"/>
      <c r="C423" s="32"/>
      <c r="D423" s="32"/>
      <c r="E423" s="17">
        <v>4154</v>
      </c>
      <c r="F423" s="22" t="s">
        <v>725</v>
      </c>
    </row>
    <row r="424" spans="1:9" ht="13.5">
      <c r="A424" s="16">
        <v>414</v>
      </c>
      <c r="B424" s="31"/>
      <c r="C424" s="32"/>
      <c r="D424" s="32"/>
      <c r="E424" s="17">
        <v>4155</v>
      </c>
      <c r="F424" s="21" t="s">
        <v>726</v>
      </c>
    </row>
    <row r="425" spans="1:9" ht="13.5">
      <c r="A425" s="16">
        <v>415</v>
      </c>
      <c r="B425" s="31"/>
      <c r="C425" s="32"/>
      <c r="D425" s="32"/>
      <c r="E425" s="17">
        <v>4156</v>
      </c>
      <c r="F425" s="21" t="s">
        <v>727</v>
      </c>
    </row>
    <row r="426" spans="1:9" ht="13.5">
      <c r="A426" s="16">
        <v>416</v>
      </c>
      <c r="B426" s="31"/>
      <c r="C426" s="32"/>
      <c r="D426" s="32"/>
      <c r="E426" s="17">
        <v>4157</v>
      </c>
      <c r="F426" s="21" t="s">
        <v>728</v>
      </c>
    </row>
    <row r="427" spans="1:9" ht="13.5">
      <c r="A427" s="16">
        <v>417</v>
      </c>
      <c r="B427" s="31"/>
      <c r="C427" s="32"/>
      <c r="D427" s="32"/>
      <c r="E427" s="17">
        <v>4158</v>
      </c>
      <c r="F427" s="21" t="s">
        <v>729</v>
      </c>
    </row>
    <row r="428" spans="1:9" ht="13.5">
      <c r="A428" s="16">
        <v>418</v>
      </c>
      <c r="B428" s="31"/>
      <c r="C428" s="32"/>
      <c r="D428" s="32"/>
      <c r="E428" s="17">
        <v>4159</v>
      </c>
      <c r="F428" s="21" t="s">
        <v>730</v>
      </c>
    </row>
    <row r="429" spans="1:9" ht="48" hidden="1">
      <c r="A429" s="16">
        <v>419</v>
      </c>
      <c r="B429" s="42"/>
      <c r="C429" s="43"/>
      <c r="D429" s="43">
        <v>4160</v>
      </c>
      <c r="E429" s="43"/>
      <c r="F429" s="44" t="s">
        <v>731</v>
      </c>
      <c r="G429" s="11">
        <v>4160</v>
      </c>
      <c r="H429" s="11" t="s">
        <v>1323</v>
      </c>
      <c r="I429" s="45" t="s">
        <v>1324</v>
      </c>
    </row>
    <row r="430" spans="1:9" ht="48" hidden="1">
      <c r="A430" s="16">
        <v>420</v>
      </c>
      <c r="B430" s="42"/>
      <c r="C430" s="43"/>
      <c r="D430" s="43">
        <v>4170</v>
      </c>
      <c r="E430" s="43"/>
      <c r="F430" s="44" t="s">
        <v>732</v>
      </c>
      <c r="G430" s="11">
        <v>4170</v>
      </c>
      <c r="H430" s="11" t="s">
        <v>1325</v>
      </c>
      <c r="I430" s="45" t="s">
        <v>1326</v>
      </c>
    </row>
    <row r="431" spans="1:9" ht="48" hidden="1">
      <c r="A431" s="16">
        <v>421</v>
      </c>
      <c r="B431" s="42"/>
      <c r="C431" s="43"/>
      <c r="D431" s="43">
        <v>4180</v>
      </c>
      <c r="E431" s="43"/>
      <c r="F431" s="44" t="s">
        <v>733</v>
      </c>
      <c r="G431" s="11">
        <v>4180</v>
      </c>
      <c r="H431" s="11" t="s">
        <v>1327</v>
      </c>
      <c r="I431" s="45" t="s">
        <v>1328</v>
      </c>
    </row>
    <row r="432" spans="1:9" ht="36" hidden="1">
      <c r="A432" s="16">
        <v>422</v>
      </c>
      <c r="B432" s="42"/>
      <c r="C432" s="43"/>
      <c r="D432" s="43">
        <v>4190</v>
      </c>
      <c r="E432" s="43"/>
      <c r="F432" s="44" t="s">
        <v>734</v>
      </c>
      <c r="G432" s="11">
        <v>4190</v>
      </c>
      <c r="H432" s="11" t="s">
        <v>1329</v>
      </c>
      <c r="I432" s="45" t="s">
        <v>1330</v>
      </c>
    </row>
    <row r="433" spans="1:9" ht="24" hidden="1">
      <c r="A433" s="16">
        <v>423</v>
      </c>
      <c r="B433" s="38"/>
      <c r="C433" s="39">
        <v>4200</v>
      </c>
      <c r="D433" s="39"/>
      <c r="E433" s="39"/>
      <c r="F433" s="26" t="s">
        <v>735</v>
      </c>
      <c r="G433" s="12">
        <v>4200</v>
      </c>
      <c r="H433" s="11" t="s">
        <v>1331</v>
      </c>
      <c r="I433" s="41" t="s">
        <v>1332</v>
      </c>
    </row>
    <row r="434" spans="1:9" ht="84" hidden="1">
      <c r="A434" s="16">
        <v>424</v>
      </c>
      <c r="B434" s="42"/>
      <c r="C434" s="43"/>
      <c r="D434" s="43">
        <v>4210</v>
      </c>
      <c r="E434" s="43"/>
      <c r="F434" s="44" t="s">
        <v>736</v>
      </c>
      <c r="G434" s="11">
        <v>4210</v>
      </c>
      <c r="H434" s="11" t="s">
        <v>1333</v>
      </c>
      <c r="I434" s="45" t="s">
        <v>1334</v>
      </c>
    </row>
    <row r="435" spans="1:9" ht="48" hidden="1">
      <c r="A435" s="16">
        <v>425</v>
      </c>
      <c r="B435" s="42"/>
      <c r="C435" s="43"/>
      <c r="D435" s="43">
        <v>4220</v>
      </c>
      <c r="E435" s="43"/>
      <c r="F435" s="44" t="s">
        <v>737</v>
      </c>
      <c r="G435" s="11">
        <v>4220</v>
      </c>
      <c r="H435" s="11" t="s">
        <v>1335</v>
      </c>
      <c r="I435" s="45" t="s">
        <v>1336</v>
      </c>
    </row>
    <row r="436" spans="1:9" ht="48" hidden="1">
      <c r="A436" s="16">
        <v>426</v>
      </c>
      <c r="B436" s="42"/>
      <c r="C436" s="43"/>
      <c r="D436" s="43">
        <v>4230</v>
      </c>
      <c r="E436" s="43"/>
      <c r="F436" s="44" t="s">
        <v>738</v>
      </c>
      <c r="G436" s="11">
        <v>4230</v>
      </c>
      <c r="H436" s="11" t="s">
        <v>1337</v>
      </c>
      <c r="I436" s="45" t="s">
        <v>1338</v>
      </c>
    </row>
    <row r="437" spans="1:9" ht="13.5">
      <c r="A437" s="16">
        <v>427</v>
      </c>
      <c r="B437" s="31"/>
      <c r="C437" s="32"/>
      <c r="D437" s="32"/>
      <c r="E437" s="17">
        <v>4231</v>
      </c>
      <c r="F437" s="21" t="s">
        <v>722</v>
      </c>
    </row>
    <row r="438" spans="1:9" ht="13.5">
      <c r="A438" s="16">
        <v>428</v>
      </c>
      <c r="B438" s="31"/>
      <c r="C438" s="32"/>
      <c r="D438" s="32"/>
      <c r="E438" s="17">
        <v>4232</v>
      </c>
      <c r="F438" s="21" t="s">
        <v>723</v>
      </c>
    </row>
    <row r="439" spans="1:9" ht="13.5">
      <c r="A439" s="16">
        <v>429</v>
      </c>
      <c r="B439" s="31"/>
      <c r="C439" s="32"/>
      <c r="D439" s="32"/>
      <c r="E439" s="17">
        <v>4233</v>
      </c>
      <c r="F439" s="21" t="s">
        <v>724</v>
      </c>
    </row>
    <row r="440" spans="1:9" ht="13.5">
      <c r="A440" s="16">
        <v>430</v>
      </c>
      <c r="B440" s="31"/>
      <c r="C440" s="32"/>
      <c r="D440" s="32"/>
      <c r="E440" s="17">
        <v>4234</v>
      </c>
      <c r="F440" s="22" t="s">
        <v>725</v>
      </c>
    </row>
    <row r="441" spans="1:9" ht="13.5">
      <c r="A441" s="16">
        <v>431</v>
      </c>
      <c r="B441" s="31"/>
      <c r="C441" s="32"/>
      <c r="D441" s="32"/>
      <c r="E441" s="17">
        <v>4235</v>
      </c>
      <c r="F441" s="21" t="s">
        <v>726</v>
      </c>
    </row>
    <row r="442" spans="1:9" ht="13.5">
      <c r="A442" s="16">
        <v>432</v>
      </c>
      <c r="B442" s="31"/>
      <c r="C442" s="32"/>
      <c r="D442" s="32"/>
      <c r="E442" s="17">
        <v>4236</v>
      </c>
      <c r="F442" s="21" t="s">
        <v>727</v>
      </c>
    </row>
    <row r="443" spans="1:9" ht="13.5">
      <c r="A443" s="16">
        <v>433</v>
      </c>
      <c r="B443" s="31"/>
      <c r="C443" s="32"/>
      <c r="D443" s="32"/>
      <c r="E443" s="17">
        <v>4237</v>
      </c>
      <c r="F443" s="21" t="s">
        <v>728</v>
      </c>
    </row>
    <row r="444" spans="1:9" ht="13.5">
      <c r="A444" s="16">
        <v>434</v>
      </c>
      <c r="B444" s="31"/>
      <c r="C444" s="32"/>
      <c r="D444" s="32"/>
      <c r="E444" s="17">
        <v>4238</v>
      </c>
      <c r="F444" s="21" t="s">
        <v>729</v>
      </c>
    </row>
    <row r="445" spans="1:9" ht="13.5">
      <c r="A445" s="16">
        <v>435</v>
      </c>
      <c r="B445" s="31"/>
      <c r="C445" s="32"/>
      <c r="D445" s="32"/>
      <c r="E445" s="17">
        <v>4239</v>
      </c>
      <c r="F445" s="21" t="s">
        <v>730</v>
      </c>
    </row>
    <row r="446" spans="1:9" ht="36" hidden="1">
      <c r="A446" s="16">
        <v>436</v>
      </c>
      <c r="B446" s="42"/>
      <c r="C446" s="43"/>
      <c r="D446" s="43">
        <v>4240</v>
      </c>
      <c r="E446" s="43"/>
      <c r="F446" s="44" t="s">
        <v>739</v>
      </c>
      <c r="G446" s="11">
        <v>4240</v>
      </c>
      <c r="H446" s="11" t="s">
        <v>1339</v>
      </c>
      <c r="I446" s="45" t="s">
        <v>1340</v>
      </c>
    </row>
    <row r="447" spans="1:9" ht="24" hidden="1">
      <c r="A447" s="16">
        <v>437</v>
      </c>
      <c r="B447" s="42"/>
      <c r="C447" s="43"/>
      <c r="D447" s="43">
        <v>4250</v>
      </c>
      <c r="E447" s="43"/>
      <c r="F447" s="44" t="s">
        <v>740</v>
      </c>
      <c r="G447" s="11">
        <v>4250</v>
      </c>
      <c r="H447" s="11" t="s">
        <v>1341</v>
      </c>
      <c r="I447" s="45" t="s">
        <v>1342</v>
      </c>
    </row>
    <row r="448" spans="1:9" ht="60" hidden="1">
      <c r="A448" s="16">
        <v>438</v>
      </c>
      <c r="B448" s="38"/>
      <c r="C448" s="39">
        <v>4300</v>
      </c>
      <c r="D448" s="39"/>
      <c r="E448" s="39"/>
      <c r="F448" s="26" t="s">
        <v>741</v>
      </c>
      <c r="G448" s="12">
        <v>4300</v>
      </c>
      <c r="H448" s="11" t="s">
        <v>1343</v>
      </c>
      <c r="I448" s="41" t="s">
        <v>1017</v>
      </c>
    </row>
    <row r="449" spans="1:9" ht="15" hidden="1">
      <c r="A449" s="16">
        <v>439</v>
      </c>
      <c r="B449" s="42"/>
      <c r="C449" s="43"/>
      <c r="D449" s="43">
        <v>4310</v>
      </c>
      <c r="E449" s="43"/>
      <c r="F449" s="44" t="s">
        <v>742</v>
      </c>
      <c r="G449" s="11">
        <v>4310</v>
      </c>
      <c r="H449" s="11" t="s">
        <v>1018</v>
      </c>
      <c r="I449" s="45" t="s">
        <v>1019</v>
      </c>
    </row>
    <row r="450" spans="1:9" ht="13.5">
      <c r="A450" s="16">
        <v>440</v>
      </c>
      <c r="B450" s="31"/>
      <c r="C450" s="32"/>
      <c r="D450" s="32"/>
      <c r="E450" s="17">
        <v>4311</v>
      </c>
      <c r="F450" s="21" t="s">
        <v>742</v>
      </c>
    </row>
    <row r="451" spans="1:9" ht="24" hidden="1">
      <c r="A451" s="16">
        <v>441</v>
      </c>
      <c r="B451" s="42"/>
      <c r="C451" s="43"/>
      <c r="D451" s="43">
        <v>4320</v>
      </c>
      <c r="E451" s="43"/>
      <c r="F451" s="44" t="s">
        <v>743</v>
      </c>
      <c r="G451" s="11">
        <v>4320</v>
      </c>
      <c r="H451" s="11" t="s">
        <v>1020</v>
      </c>
      <c r="I451" s="45" t="s">
        <v>1021</v>
      </c>
    </row>
    <row r="452" spans="1:9" ht="13.5">
      <c r="A452" s="16">
        <v>442</v>
      </c>
      <c r="B452" s="31"/>
      <c r="C452" s="32"/>
      <c r="D452" s="32"/>
      <c r="E452" s="17">
        <v>4321</v>
      </c>
      <c r="F452" s="21" t="s">
        <v>743</v>
      </c>
    </row>
    <row r="453" spans="1:9" ht="24" hidden="1">
      <c r="A453" s="16">
        <v>443</v>
      </c>
      <c r="B453" s="42"/>
      <c r="C453" s="43"/>
      <c r="D453" s="43">
        <v>4330</v>
      </c>
      <c r="E453" s="43"/>
      <c r="F453" s="44" t="s">
        <v>744</v>
      </c>
      <c r="G453" s="11">
        <v>4330</v>
      </c>
      <c r="H453" s="11" t="s">
        <v>1022</v>
      </c>
      <c r="I453" s="45" t="s">
        <v>1023</v>
      </c>
    </row>
    <row r="454" spans="1:9" ht="13.5">
      <c r="A454" s="16">
        <v>444</v>
      </c>
      <c r="B454" s="31"/>
      <c r="C454" s="32"/>
      <c r="D454" s="32"/>
      <c r="E454" s="17">
        <v>4331</v>
      </c>
      <c r="F454" s="21" t="s">
        <v>745</v>
      </c>
    </row>
    <row r="455" spans="1:9" ht="15" hidden="1">
      <c r="A455" s="16">
        <v>445</v>
      </c>
      <c r="B455" s="42"/>
      <c r="C455" s="43"/>
      <c r="D455" s="43">
        <v>4340</v>
      </c>
      <c r="E455" s="43"/>
      <c r="F455" s="44" t="s">
        <v>746</v>
      </c>
      <c r="G455" s="11">
        <v>4340</v>
      </c>
      <c r="H455" s="11" t="s">
        <v>1024</v>
      </c>
      <c r="I455" s="45" t="s">
        <v>1025</v>
      </c>
    </row>
    <row r="456" spans="1:9" ht="13.5">
      <c r="A456" s="16">
        <v>446</v>
      </c>
      <c r="B456" s="31"/>
      <c r="C456" s="32"/>
      <c r="D456" s="32"/>
      <c r="E456" s="17">
        <v>4341</v>
      </c>
      <c r="F456" s="21" t="s">
        <v>746</v>
      </c>
    </row>
    <row r="457" spans="1:9" ht="13.5">
      <c r="A457" s="16">
        <v>447</v>
      </c>
      <c r="B457" s="31"/>
      <c r="C457" s="32"/>
      <c r="D457" s="32"/>
      <c r="E457" s="17">
        <v>4342</v>
      </c>
      <c r="F457" s="21" t="s">
        <v>747</v>
      </c>
    </row>
    <row r="458" spans="1:9" ht="36" hidden="1">
      <c r="A458" s="16">
        <v>448</v>
      </c>
      <c r="B458" s="42"/>
      <c r="C458" s="43"/>
      <c r="D458" s="43">
        <v>4350</v>
      </c>
      <c r="E458" s="43"/>
      <c r="F458" s="44" t="s">
        <v>748</v>
      </c>
      <c r="G458" s="11">
        <v>4350</v>
      </c>
      <c r="H458" s="11" t="s">
        <v>1026</v>
      </c>
      <c r="I458" s="45" t="s">
        <v>1027</v>
      </c>
    </row>
    <row r="459" spans="1:9" ht="13.5">
      <c r="A459" s="16">
        <v>449</v>
      </c>
      <c r="B459" s="31"/>
      <c r="C459" s="32"/>
      <c r="D459" s="32"/>
      <c r="E459" s="17">
        <v>4351</v>
      </c>
      <c r="F459" s="21" t="s">
        <v>748</v>
      </c>
    </row>
    <row r="460" spans="1:9" ht="24" hidden="1">
      <c r="A460" s="16">
        <v>450</v>
      </c>
      <c r="B460" s="42"/>
      <c r="C460" s="43"/>
      <c r="D460" s="43">
        <v>4360</v>
      </c>
      <c r="E460" s="43"/>
      <c r="F460" s="44" t="s">
        <v>749</v>
      </c>
      <c r="G460" s="11">
        <v>4360</v>
      </c>
      <c r="H460" s="11" t="s">
        <v>1028</v>
      </c>
      <c r="I460" s="45" t="s">
        <v>1029</v>
      </c>
    </row>
    <row r="461" spans="1:9" ht="13.5">
      <c r="A461" s="16">
        <v>451</v>
      </c>
      <c r="B461" s="31"/>
      <c r="C461" s="32"/>
      <c r="D461" s="32"/>
      <c r="E461" s="17">
        <v>4361</v>
      </c>
      <c r="F461" s="21" t="s">
        <v>750</v>
      </c>
    </row>
    <row r="462" spans="1:9" ht="24" hidden="1">
      <c r="A462" s="16">
        <v>452</v>
      </c>
      <c r="B462" s="42"/>
      <c r="C462" s="43"/>
      <c r="D462" s="43">
        <v>4370</v>
      </c>
      <c r="E462" s="43"/>
      <c r="F462" s="44" t="s">
        <v>751</v>
      </c>
      <c r="G462" s="11">
        <v>4370</v>
      </c>
      <c r="H462" s="11" t="s">
        <v>1030</v>
      </c>
      <c r="I462" s="45" t="s">
        <v>1031</v>
      </c>
    </row>
    <row r="463" spans="1:9" ht="13.5">
      <c r="A463" s="16">
        <v>453</v>
      </c>
      <c r="B463" s="31"/>
      <c r="C463" s="32"/>
      <c r="D463" s="32"/>
      <c r="E463" s="17">
        <v>4371</v>
      </c>
      <c r="F463" s="21" t="s">
        <v>752</v>
      </c>
    </row>
    <row r="464" spans="1:9" ht="24" hidden="1">
      <c r="A464" s="16">
        <v>454</v>
      </c>
      <c r="B464" s="38"/>
      <c r="C464" s="39">
        <v>4400</v>
      </c>
      <c r="D464" s="39"/>
      <c r="E464" s="39"/>
      <c r="F464" s="26" t="s">
        <v>753</v>
      </c>
      <c r="G464" s="12">
        <v>4400</v>
      </c>
      <c r="H464" s="11" t="s">
        <v>1032</v>
      </c>
      <c r="I464" s="41" t="s">
        <v>1033</v>
      </c>
    </row>
    <row r="465" spans="1:9" ht="24" hidden="1">
      <c r="A465" s="16">
        <v>455</v>
      </c>
      <c r="B465" s="42"/>
      <c r="C465" s="43"/>
      <c r="D465" s="43">
        <v>4410</v>
      </c>
      <c r="E465" s="43"/>
      <c r="F465" s="44" t="s">
        <v>754</v>
      </c>
      <c r="G465" s="11">
        <v>4410</v>
      </c>
      <c r="H465" s="11" t="s">
        <v>1034</v>
      </c>
      <c r="I465" s="45" t="s">
        <v>1035</v>
      </c>
    </row>
    <row r="466" spans="1:9" ht="13.5">
      <c r="A466" s="16">
        <v>456</v>
      </c>
      <c r="B466" s="31"/>
      <c r="C466" s="32"/>
      <c r="D466" s="32"/>
      <c r="E466" s="17">
        <v>4411</v>
      </c>
      <c r="F466" s="21" t="s">
        <v>755</v>
      </c>
    </row>
    <row r="467" spans="1:9" ht="13.5">
      <c r="A467" s="16">
        <v>457</v>
      </c>
      <c r="B467" s="31"/>
      <c r="C467" s="32"/>
      <c r="D467" s="32"/>
      <c r="E467" s="17">
        <v>4412</v>
      </c>
      <c r="F467" s="21" t="s">
        <v>756</v>
      </c>
    </row>
    <row r="468" spans="1:9" ht="13.5">
      <c r="A468" s="16">
        <v>458</v>
      </c>
      <c r="B468" s="31"/>
      <c r="C468" s="32"/>
      <c r="D468" s="32"/>
      <c r="E468" s="17">
        <v>4413</v>
      </c>
      <c r="F468" s="21" t="s">
        <v>757</v>
      </c>
    </row>
    <row r="469" spans="1:9" ht="13.5">
      <c r="A469" s="16">
        <v>459</v>
      </c>
      <c r="B469" s="31"/>
      <c r="C469" s="32"/>
      <c r="D469" s="32"/>
      <c r="E469" s="17">
        <v>4414</v>
      </c>
      <c r="F469" s="21" t="s">
        <v>758</v>
      </c>
    </row>
    <row r="470" spans="1:9" ht="24" hidden="1">
      <c r="A470" s="16">
        <v>460</v>
      </c>
      <c r="B470" s="42"/>
      <c r="C470" s="43"/>
      <c r="D470" s="43">
        <v>4420</v>
      </c>
      <c r="E470" s="43"/>
      <c r="F470" s="44" t="s">
        <v>759</v>
      </c>
      <c r="G470" s="11">
        <v>4420</v>
      </c>
      <c r="H470" s="11" t="s">
        <v>1036</v>
      </c>
      <c r="I470" s="45" t="s">
        <v>1037</v>
      </c>
    </row>
    <row r="471" spans="1:9" ht="13.5">
      <c r="A471" s="16">
        <v>461</v>
      </c>
      <c r="B471" s="31"/>
      <c r="C471" s="32"/>
      <c r="D471" s="32"/>
      <c r="E471" s="17">
        <v>4421</v>
      </c>
      <c r="F471" s="21" t="s">
        <v>760</v>
      </c>
    </row>
    <row r="472" spans="1:9" ht="15" hidden="1">
      <c r="A472" s="16">
        <v>462</v>
      </c>
      <c r="B472" s="42"/>
      <c r="C472" s="43"/>
      <c r="D472" s="43">
        <v>4430</v>
      </c>
      <c r="E472" s="43"/>
      <c r="F472" s="44" t="s">
        <v>761</v>
      </c>
      <c r="G472" s="11">
        <v>4430</v>
      </c>
      <c r="H472" s="11" t="s">
        <v>1038</v>
      </c>
      <c r="I472" s="45" t="s">
        <v>1039</v>
      </c>
    </row>
    <row r="473" spans="1:9" ht="13.5">
      <c r="A473" s="16">
        <v>463</v>
      </c>
      <c r="B473" s="31"/>
      <c r="C473" s="32"/>
      <c r="D473" s="32"/>
      <c r="E473" s="17">
        <v>4431</v>
      </c>
      <c r="F473" s="21" t="s">
        <v>761</v>
      </c>
    </row>
    <row r="474" spans="1:9" ht="24" hidden="1">
      <c r="A474" s="16">
        <v>464</v>
      </c>
      <c r="B474" s="42"/>
      <c r="C474" s="43"/>
      <c r="D474" s="43">
        <v>4440</v>
      </c>
      <c r="E474" s="43"/>
      <c r="F474" s="44" t="s">
        <v>762</v>
      </c>
      <c r="G474" s="11">
        <v>4440</v>
      </c>
      <c r="H474" s="11" t="s">
        <v>1040</v>
      </c>
      <c r="I474" s="45" t="s">
        <v>1041</v>
      </c>
    </row>
    <row r="475" spans="1:9" ht="13.5">
      <c r="A475" s="16">
        <v>465</v>
      </c>
      <c r="B475" s="31"/>
      <c r="C475" s="32"/>
      <c r="D475" s="32"/>
      <c r="E475" s="17">
        <v>4441</v>
      </c>
      <c r="F475" s="21" t="s">
        <v>762</v>
      </c>
    </row>
    <row r="476" spans="1:9" ht="24" hidden="1">
      <c r="A476" s="16">
        <v>466</v>
      </c>
      <c r="B476" s="42"/>
      <c r="C476" s="43"/>
      <c r="D476" s="43">
        <v>4450</v>
      </c>
      <c r="E476" s="43"/>
      <c r="F476" s="44" t="s">
        <v>763</v>
      </c>
      <c r="G476" s="11">
        <v>4450</v>
      </c>
      <c r="H476" s="11" t="s">
        <v>1042</v>
      </c>
      <c r="I476" s="45" t="s">
        <v>1043</v>
      </c>
    </row>
    <row r="477" spans="1:9" ht="13.5">
      <c r="A477" s="16">
        <v>467</v>
      </c>
      <c r="B477" s="31"/>
      <c r="C477" s="32"/>
      <c r="D477" s="32"/>
      <c r="E477" s="17">
        <v>4451</v>
      </c>
      <c r="F477" s="21" t="s">
        <v>764</v>
      </c>
    </row>
    <row r="478" spans="1:9" ht="15" hidden="1">
      <c r="A478" s="16">
        <v>468</v>
      </c>
      <c r="B478" s="42"/>
      <c r="C478" s="43"/>
      <c r="D478" s="43">
        <v>4460</v>
      </c>
      <c r="E478" s="43"/>
      <c r="F478" s="44" t="s">
        <v>765</v>
      </c>
      <c r="G478" s="11">
        <v>4460</v>
      </c>
      <c r="H478" s="11" t="s">
        <v>1044</v>
      </c>
      <c r="I478" s="45" t="s">
        <v>1045</v>
      </c>
    </row>
    <row r="479" spans="1:9" ht="13.5">
      <c r="A479" s="16">
        <v>469</v>
      </c>
      <c r="B479" s="31"/>
      <c r="C479" s="32"/>
      <c r="D479" s="32"/>
      <c r="E479" s="17">
        <v>4461</v>
      </c>
      <c r="F479" s="21" t="s">
        <v>765</v>
      </c>
    </row>
    <row r="480" spans="1:9" ht="15" hidden="1">
      <c r="A480" s="16">
        <v>470</v>
      </c>
      <c r="B480" s="42"/>
      <c r="C480" s="43"/>
      <c r="D480" s="43">
        <v>4470</v>
      </c>
      <c r="E480" s="43"/>
      <c r="F480" s="44" t="s">
        <v>766</v>
      </c>
      <c r="G480" s="11">
        <v>4470</v>
      </c>
      <c r="H480" s="11" t="s">
        <v>1046</v>
      </c>
      <c r="I480" s="45" t="s">
        <v>1047</v>
      </c>
    </row>
    <row r="481" spans="1:9" ht="13.5">
      <c r="A481" s="16">
        <v>471</v>
      </c>
      <c r="B481" s="31"/>
      <c r="C481" s="32"/>
      <c r="D481" s="32"/>
      <c r="E481" s="17">
        <v>4471</v>
      </c>
      <c r="F481" s="21" t="s">
        <v>766</v>
      </c>
    </row>
    <row r="482" spans="1:9" ht="24" hidden="1">
      <c r="A482" s="16">
        <v>472</v>
      </c>
      <c r="B482" s="42"/>
      <c r="C482" s="43"/>
      <c r="D482" s="43">
        <v>4480</v>
      </c>
      <c r="E482" s="43"/>
      <c r="F482" s="44" t="s">
        <v>767</v>
      </c>
      <c r="G482" s="11">
        <v>4480</v>
      </c>
      <c r="H482" s="11" t="s">
        <v>1048</v>
      </c>
      <c r="I482" s="45" t="s">
        <v>1049</v>
      </c>
    </row>
    <row r="483" spans="1:9" ht="13.5">
      <c r="A483" s="16">
        <v>473</v>
      </c>
      <c r="B483" s="31"/>
      <c r="C483" s="32"/>
      <c r="D483" s="32"/>
      <c r="E483" s="17">
        <v>4481</v>
      </c>
      <c r="F483" s="21" t="s">
        <v>767</v>
      </c>
    </row>
    <row r="484" spans="1:9" ht="36" hidden="1">
      <c r="A484" s="16">
        <v>474</v>
      </c>
      <c r="B484" s="38"/>
      <c r="C484" s="39">
        <v>4500</v>
      </c>
      <c r="D484" s="39"/>
      <c r="E484" s="39"/>
      <c r="F484" s="26" t="s">
        <v>768</v>
      </c>
      <c r="G484" s="12">
        <v>4500</v>
      </c>
      <c r="H484" s="11" t="s">
        <v>1050</v>
      </c>
      <c r="I484" s="41" t="s">
        <v>1051</v>
      </c>
    </row>
    <row r="485" spans="1:9" ht="36" hidden="1">
      <c r="A485" s="16">
        <v>475</v>
      </c>
      <c r="B485" s="42"/>
      <c r="C485" s="43"/>
      <c r="D485" s="43">
        <v>4510</v>
      </c>
      <c r="E485" s="43"/>
      <c r="F485" s="44" t="s">
        <v>769</v>
      </c>
      <c r="G485" s="11">
        <v>4510</v>
      </c>
      <c r="H485" s="11" t="s">
        <v>1052</v>
      </c>
      <c r="I485" s="45" t="s">
        <v>1053</v>
      </c>
    </row>
    <row r="486" spans="1:9" ht="13.5">
      <c r="A486" s="16">
        <v>476</v>
      </c>
      <c r="B486" s="31"/>
      <c r="C486" s="32"/>
      <c r="D486" s="32"/>
      <c r="E486" s="17">
        <v>4511</v>
      </c>
      <c r="F486" s="21" t="s">
        <v>769</v>
      </c>
    </row>
    <row r="487" spans="1:9" ht="36" hidden="1">
      <c r="A487" s="16">
        <v>477</v>
      </c>
      <c r="B487" s="42"/>
      <c r="C487" s="43"/>
      <c r="D487" s="43">
        <v>4520</v>
      </c>
      <c r="E487" s="43"/>
      <c r="F487" s="44" t="s">
        <v>770</v>
      </c>
      <c r="G487" s="11">
        <v>4520</v>
      </c>
      <c r="H487" s="11" t="s">
        <v>1054</v>
      </c>
      <c r="I487" s="45" t="s">
        <v>1055</v>
      </c>
    </row>
    <row r="488" spans="1:9" ht="13.5">
      <c r="A488" s="16">
        <v>478</v>
      </c>
      <c r="B488" s="31"/>
      <c r="C488" s="32"/>
      <c r="D488" s="32"/>
      <c r="E488" s="17">
        <v>4521</v>
      </c>
      <c r="F488" s="21" t="s">
        <v>770</v>
      </c>
    </row>
    <row r="489" spans="1:9" ht="24" hidden="1">
      <c r="A489" s="16">
        <v>479</v>
      </c>
      <c r="B489" s="38"/>
      <c r="C489" s="39">
        <v>4600</v>
      </c>
      <c r="D489" s="39"/>
      <c r="E489" s="39"/>
      <c r="F489" s="26" t="s">
        <v>771</v>
      </c>
      <c r="G489" s="12">
        <v>4600</v>
      </c>
      <c r="H489" s="11" t="s">
        <v>1056</v>
      </c>
      <c r="I489" s="41" t="s">
        <v>1057</v>
      </c>
    </row>
    <row r="490" spans="1:9" ht="36" hidden="1">
      <c r="A490" s="16">
        <v>480</v>
      </c>
      <c r="B490" s="42"/>
      <c r="C490" s="43"/>
      <c r="D490" s="43">
        <v>4610</v>
      </c>
      <c r="E490" s="43"/>
      <c r="F490" s="44" t="s">
        <v>772</v>
      </c>
      <c r="G490" s="11">
        <v>4610</v>
      </c>
      <c r="H490" s="11" t="s">
        <v>1058</v>
      </c>
      <c r="I490" s="45" t="s">
        <v>1059</v>
      </c>
    </row>
    <row r="491" spans="1:9" ht="36" hidden="1">
      <c r="A491" s="16">
        <v>481</v>
      </c>
      <c r="B491" s="42"/>
      <c r="C491" s="43"/>
      <c r="D491" s="43">
        <v>4620</v>
      </c>
      <c r="E491" s="43"/>
      <c r="F491" s="44" t="s">
        <v>773</v>
      </c>
      <c r="G491" s="11">
        <v>4620</v>
      </c>
      <c r="H491" s="11" t="s">
        <v>1060</v>
      </c>
      <c r="I491" s="45" t="s">
        <v>1061</v>
      </c>
    </row>
    <row r="492" spans="1:9" ht="36" hidden="1">
      <c r="A492" s="16">
        <v>482</v>
      </c>
      <c r="B492" s="42"/>
      <c r="C492" s="43"/>
      <c r="D492" s="43">
        <v>4630</v>
      </c>
      <c r="E492" s="43"/>
      <c r="F492" s="44" t="s">
        <v>774</v>
      </c>
      <c r="G492" s="11">
        <v>4630</v>
      </c>
      <c r="H492" s="11" t="s">
        <v>1062</v>
      </c>
      <c r="I492" s="45" t="s">
        <v>1063</v>
      </c>
    </row>
    <row r="493" spans="1:9" ht="48" hidden="1">
      <c r="A493" s="16">
        <v>483</v>
      </c>
      <c r="B493" s="42"/>
      <c r="C493" s="43"/>
      <c r="D493" s="43">
        <v>4640</v>
      </c>
      <c r="E493" s="43"/>
      <c r="F493" s="44" t="s">
        <v>775</v>
      </c>
      <c r="G493" s="11">
        <v>4640</v>
      </c>
      <c r="H493" s="11" t="s">
        <v>1064</v>
      </c>
      <c r="I493" s="45" t="s">
        <v>1065</v>
      </c>
    </row>
    <row r="494" spans="1:9" ht="13.5">
      <c r="A494" s="16">
        <v>484</v>
      </c>
      <c r="B494" s="31"/>
      <c r="C494" s="32"/>
      <c r="D494" s="32"/>
      <c r="E494" s="17">
        <v>4641</v>
      </c>
      <c r="F494" s="21" t="s">
        <v>775</v>
      </c>
    </row>
    <row r="495" spans="1:9" ht="24" hidden="1">
      <c r="A495" s="16">
        <v>485</v>
      </c>
      <c r="B495" s="42"/>
      <c r="C495" s="43"/>
      <c r="D495" s="43">
        <v>4650</v>
      </c>
      <c r="E495" s="43"/>
      <c r="F495" s="44" t="s">
        <v>776</v>
      </c>
      <c r="G495" s="11">
        <v>4650</v>
      </c>
      <c r="H495" s="11" t="s">
        <v>1066</v>
      </c>
      <c r="I495" s="45" t="s">
        <v>1067</v>
      </c>
    </row>
    <row r="496" spans="1:9" ht="36" hidden="1">
      <c r="A496" s="16">
        <v>486</v>
      </c>
      <c r="B496" s="42"/>
      <c r="C496" s="43"/>
      <c r="D496" s="43">
        <v>4660</v>
      </c>
      <c r="E496" s="43"/>
      <c r="F496" s="44" t="s">
        <v>777</v>
      </c>
      <c r="G496" s="11">
        <v>4660</v>
      </c>
      <c r="H496" s="11" t="s">
        <v>1068</v>
      </c>
      <c r="I496" s="45" t="s">
        <v>1069</v>
      </c>
    </row>
    <row r="497" spans="1:9" ht="24" hidden="1">
      <c r="A497" s="16">
        <v>487</v>
      </c>
      <c r="B497" s="38"/>
      <c r="C497" s="39">
        <v>4900</v>
      </c>
      <c r="D497" s="39"/>
      <c r="E497" s="39"/>
      <c r="F497" s="26" t="s">
        <v>778</v>
      </c>
      <c r="G497" s="12">
        <v>4900</v>
      </c>
      <c r="H497" s="11" t="s">
        <v>1070</v>
      </c>
      <c r="I497" s="41" t="s">
        <v>1071</v>
      </c>
    </row>
    <row r="498" spans="1:9" ht="24" hidden="1">
      <c r="A498" s="16">
        <v>488</v>
      </c>
      <c r="B498" s="42"/>
      <c r="C498" s="43"/>
      <c r="D498" s="43">
        <v>4910</v>
      </c>
      <c r="E498" s="43"/>
      <c r="F498" s="44" t="s">
        <v>779</v>
      </c>
      <c r="G498" s="11">
        <v>4910</v>
      </c>
      <c r="H498" s="11" t="s">
        <v>1072</v>
      </c>
      <c r="I498" s="45" t="s">
        <v>1073</v>
      </c>
    </row>
    <row r="499" spans="1:9" ht="24" hidden="1">
      <c r="A499" s="16">
        <v>489</v>
      </c>
      <c r="B499" s="42"/>
      <c r="C499" s="43"/>
      <c r="D499" s="43">
        <v>4920</v>
      </c>
      <c r="E499" s="43"/>
      <c r="F499" s="44" t="s">
        <v>780</v>
      </c>
      <c r="G499" s="11">
        <v>4920</v>
      </c>
      <c r="H499" s="11" t="s">
        <v>1074</v>
      </c>
      <c r="I499" s="45" t="s">
        <v>1075</v>
      </c>
    </row>
    <row r="500" spans="1:9" ht="24" hidden="1">
      <c r="A500" s="16">
        <v>490</v>
      </c>
      <c r="B500" s="42"/>
      <c r="C500" s="43"/>
      <c r="D500" s="43">
        <v>4930</v>
      </c>
      <c r="E500" s="43"/>
      <c r="F500" s="44" t="s">
        <v>781</v>
      </c>
      <c r="G500" s="11">
        <v>4930</v>
      </c>
      <c r="H500" s="11" t="s">
        <v>1076</v>
      </c>
      <c r="I500" s="45" t="s">
        <v>1077</v>
      </c>
    </row>
    <row r="501" spans="1:9" ht="12.75" customHeight="1">
      <c r="A501" s="16">
        <v>491</v>
      </c>
      <c r="B501" s="36">
        <v>5000</v>
      </c>
      <c r="C501" s="37"/>
      <c r="D501" s="37"/>
      <c r="E501" s="36"/>
      <c r="F501" s="25" t="s">
        <v>782</v>
      </c>
      <c r="G501" s="12">
        <v>5000</v>
      </c>
      <c r="H501" s="11" t="s">
        <v>1078</v>
      </c>
      <c r="I501" s="40" t="s">
        <v>1079</v>
      </c>
    </row>
    <row r="502" spans="1:9" ht="48" hidden="1">
      <c r="A502" s="16">
        <v>492</v>
      </c>
      <c r="B502" s="38"/>
      <c r="C502" s="39">
        <v>5100</v>
      </c>
      <c r="D502" s="39"/>
      <c r="E502" s="39"/>
      <c r="F502" s="26" t="s">
        <v>783</v>
      </c>
      <c r="G502" s="12">
        <v>5100</v>
      </c>
      <c r="H502" s="11" t="s">
        <v>1080</v>
      </c>
      <c r="I502" s="41" t="s">
        <v>1081</v>
      </c>
    </row>
    <row r="503" spans="1:9" ht="36" hidden="1">
      <c r="A503" s="16">
        <v>493</v>
      </c>
      <c r="B503" s="42"/>
      <c r="C503" s="43"/>
      <c r="D503" s="43">
        <v>5110</v>
      </c>
      <c r="E503" s="43"/>
      <c r="F503" s="44" t="s">
        <v>784</v>
      </c>
      <c r="G503" s="11">
        <v>5110</v>
      </c>
      <c r="H503" s="11" t="s">
        <v>1082</v>
      </c>
      <c r="I503" s="45" t="s">
        <v>1083</v>
      </c>
    </row>
    <row r="504" spans="1:9" ht="13.5">
      <c r="A504" s="16">
        <v>494</v>
      </c>
      <c r="B504" s="31"/>
      <c r="C504" s="32"/>
      <c r="D504" s="32"/>
      <c r="E504" s="17">
        <v>5111</v>
      </c>
      <c r="F504" s="21" t="s">
        <v>784</v>
      </c>
    </row>
    <row r="505" spans="1:9" ht="24" hidden="1">
      <c r="A505" s="16">
        <v>495</v>
      </c>
      <c r="B505" s="42"/>
      <c r="C505" s="43"/>
      <c r="D505" s="43">
        <v>5120</v>
      </c>
      <c r="E505" s="43"/>
      <c r="F505" s="44" t="s">
        <v>785</v>
      </c>
      <c r="G505" s="11">
        <v>5120</v>
      </c>
      <c r="H505" s="11" t="s">
        <v>1084</v>
      </c>
      <c r="I505" s="45" t="s">
        <v>1085</v>
      </c>
    </row>
    <row r="506" spans="1:9" ht="13.5">
      <c r="A506" s="16">
        <v>496</v>
      </c>
      <c r="B506" s="31"/>
      <c r="C506" s="32"/>
      <c r="D506" s="32"/>
      <c r="E506" s="17">
        <v>5121</v>
      </c>
      <c r="F506" s="21" t="s">
        <v>785</v>
      </c>
    </row>
    <row r="507" spans="1:9" ht="24" hidden="1">
      <c r="A507" s="16">
        <v>497</v>
      </c>
      <c r="B507" s="42"/>
      <c r="C507" s="43"/>
      <c r="D507" s="43">
        <v>5130</v>
      </c>
      <c r="E507" s="43"/>
      <c r="F507" s="44" t="s">
        <v>786</v>
      </c>
      <c r="G507" s="11">
        <v>5130</v>
      </c>
      <c r="H507" s="11" t="s">
        <v>1086</v>
      </c>
      <c r="I507" s="45" t="s">
        <v>1087</v>
      </c>
    </row>
    <row r="508" spans="1:9" ht="13.5">
      <c r="A508" s="16">
        <v>498</v>
      </c>
      <c r="B508" s="31"/>
      <c r="C508" s="32"/>
      <c r="D508" s="32"/>
      <c r="E508" s="19">
        <v>5131</v>
      </c>
      <c r="F508" s="22" t="s">
        <v>787</v>
      </c>
    </row>
    <row r="509" spans="1:9" ht="13.5">
      <c r="A509" s="16">
        <v>499</v>
      </c>
      <c r="B509" s="31"/>
      <c r="C509" s="32"/>
      <c r="D509" s="32"/>
      <c r="E509" s="19">
        <v>5132</v>
      </c>
      <c r="F509" s="22" t="s">
        <v>788</v>
      </c>
    </row>
    <row r="510" spans="1:9" ht="13.5">
      <c r="A510" s="16">
        <v>500</v>
      </c>
      <c r="B510" s="31"/>
      <c r="C510" s="32"/>
      <c r="D510" s="32"/>
      <c r="E510" s="19">
        <v>5133</v>
      </c>
      <c r="F510" s="22" t="s">
        <v>789</v>
      </c>
    </row>
    <row r="511" spans="1:9" ht="48" hidden="1">
      <c r="A511" s="16">
        <v>501</v>
      </c>
      <c r="B511" s="42"/>
      <c r="C511" s="43"/>
      <c r="D511" s="43">
        <v>5140</v>
      </c>
      <c r="E511" s="43"/>
      <c r="F511" s="44" t="s">
        <v>790</v>
      </c>
      <c r="G511" s="11">
        <v>5140</v>
      </c>
      <c r="H511" s="11" t="s">
        <v>1088</v>
      </c>
      <c r="I511" s="45" t="s">
        <v>1089</v>
      </c>
    </row>
    <row r="512" spans="1:9" ht="13.5">
      <c r="A512" s="16">
        <v>502</v>
      </c>
      <c r="B512" s="31"/>
      <c r="C512" s="32"/>
      <c r="D512" s="32"/>
      <c r="E512" s="17">
        <v>5141</v>
      </c>
      <c r="F512" s="21" t="s">
        <v>791</v>
      </c>
    </row>
    <row r="513" spans="1:9" ht="60" hidden="1">
      <c r="A513" s="16">
        <v>503</v>
      </c>
      <c r="B513" s="42"/>
      <c r="C513" s="43"/>
      <c r="D513" s="43">
        <v>5150</v>
      </c>
      <c r="E513" s="43"/>
      <c r="F513" s="44" t="s">
        <v>792</v>
      </c>
      <c r="G513" s="11">
        <v>5150</v>
      </c>
      <c r="H513" s="11" t="s">
        <v>1090</v>
      </c>
      <c r="I513" s="45" t="s">
        <v>1091</v>
      </c>
    </row>
    <row r="514" spans="1:9" ht="13.5">
      <c r="A514" s="16">
        <v>504</v>
      </c>
      <c r="B514" s="31"/>
      <c r="C514" s="32"/>
      <c r="D514" s="32"/>
      <c r="E514" s="17">
        <v>5151</v>
      </c>
      <c r="F514" s="21" t="s">
        <v>793</v>
      </c>
    </row>
    <row r="515" spans="1:9" ht="13.5">
      <c r="A515" s="16">
        <v>505</v>
      </c>
      <c r="B515" s="31"/>
      <c r="C515" s="32"/>
      <c r="D515" s="32"/>
      <c r="E515" s="17">
        <v>5152</v>
      </c>
      <c r="F515" s="22" t="s">
        <v>794</v>
      </c>
    </row>
    <row r="516" spans="1:9" ht="72" hidden="1">
      <c r="A516" s="16">
        <v>506</v>
      </c>
      <c r="B516" s="42"/>
      <c r="C516" s="43"/>
      <c r="D516" s="43">
        <v>5190</v>
      </c>
      <c r="E516" s="43"/>
      <c r="F516" s="44" t="s">
        <v>795</v>
      </c>
      <c r="G516" s="11">
        <v>5190</v>
      </c>
      <c r="H516" s="11" t="s">
        <v>1092</v>
      </c>
      <c r="I516" s="45" t="s">
        <v>1093</v>
      </c>
    </row>
    <row r="517" spans="1:9" ht="13.5">
      <c r="A517" s="16">
        <v>507</v>
      </c>
      <c r="B517" s="31"/>
      <c r="C517" s="32"/>
      <c r="D517" s="32"/>
      <c r="E517" s="17">
        <v>5191</v>
      </c>
      <c r="F517" s="21" t="s">
        <v>795</v>
      </c>
    </row>
    <row r="518" spans="1:9" ht="13.5">
      <c r="A518" s="16">
        <v>508</v>
      </c>
      <c r="B518" s="31"/>
      <c r="C518" s="32"/>
      <c r="D518" s="32"/>
      <c r="E518" s="17">
        <v>5192</v>
      </c>
      <c r="F518" s="21" t="s">
        <v>796</v>
      </c>
    </row>
    <row r="519" spans="1:9" ht="36" hidden="1">
      <c r="A519" s="16">
        <v>509</v>
      </c>
      <c r="B519" s="38"/>
      <c r="C519" s="39">
        <v>5200</v>
      </c>
      <c r="D519" s="39"/>
      <c r="E519" s="39"/>
      <c r="F519" s="26" t="s">
        <v>797</v>
      </c>
      <c r="G519" s="12">
        <v>5200</v>
      </c>
      <c r="H519" s="11" t="s">
        <v>1094</v>
      </c>
      <c r="I519" s="41" t="s">
        <v>1095</v>
      </c>
    </row>
    <row r="520" spans="1:9" ht="24" hidden="1">
      <c r="A520" s="16">
        <v>510</v>
      </c>
      <c r="B520" s="42"/>
      <c r="C520" s="43"/>
      <c r="D520" s="43">
        <v>5210</v>
      </c>
      <c r="E520" s="43"/>
      <c r="F520" s="44" t="s">
        <v>798</v>
      </c>
      <c r="G520" s="11">
        <v>5210</v>
      </c>
      <c r="H520" s="11" t="s">
        <v>1096</v>
      </c>
      <c r="I520" s="45" t="s">
        <v>1097</v>
      </c>
    </row>
    <row r="521" spans="1:9" ht="13.5">
      <c r="A521" s="16">
        <v>511</v>
      </c>
      <c r="B521" s="31"/>
      <c r="C521" s="32"/>
      <c r="D521" s="32"/>
      <c r="E521" s="17">
        <v>5211</v>
      </c>
      <c r="F521" s="21" t="s">
        <v>799</v>
      </c>
    </row>
    <row r="522" spans="1:9" ht="24" hidden="1">
      <c r="A522" s="16">
        <v>512</v>
      </c>
      <c r="B522" s="42"/>
      <c r="C522" s="43"/>
      <c r="D522" s="43">
        <v>5220</v>
      </c>
      <c r="E522" s="43"/>
      <c r="F522" s="44" t="s">
        <v>800</v>
      </c>
      <c r="G522" s="11">
        <v>5220</v>
      </c>
      <c r="H522" s="11" t="s">
        <v>1098</v>
      </c>
      <c r="I522" s="45" t="s">
        <v>1099</v>
      </c>
    </row>
    <row r="523" spans="1:9" ht="13.5">
      <c r="A523" s="16">
        <v>513</v>
      </c>
      <c r="B523" s="31"/>
      <c r="C523" s="32"/>
      <c r="D523" s="32"/>
      <c r="E523" s="17">
        <v>5221</v>
      </c>
      <c r="F523" s="21" t="s">
        <v>800</v>
      </c>
    </row>
    <row r="524" spans="1:9" ht="24" hidden="1">
      <c r="A524" s="16">
        <v>514</v>
      </c>
      <c r="B524" s="42"/>
      <c r="C524" s="43"/>
      <c r="D524" s="43">
        <v>5230</v>
      </c>
      <c r="E524" s="43"/>
      <c r="F524" s="44" t="s">
        <v>801</v>
      </c>
      <c r="G524" s="11">
        <v>5230</v>
      </c>
      <c r="H524" s="11" t="s">
        <v>1100</v>
      </c>
      <c r="I524" s="45" t="s">
        <v>1101</v>
      </c>
    </row>
    <row r="525" spans="1:9" ht="13.5">
      <c r="A525" s="16">
        <v>515</v>
      </c>
      <c r="B525" s="31"/>
      <c r="C525" s="32"/>
      <c r="D525" s="32"/>
      <c r="E525" s="17">
        <v>5231</v>
      </c>
      <c r="F525" s="21" t="s">
        <v>802</v>
      </c>
    </row>
    <row r="526" spans="1:9" ht="36" hidden="1">
      <c r="A526" s="16">
        <v>516</v>
      </c>
      <c r="B526" s="42"/>
      <c r="C526" s="43"/>
      <c r="D526" s="43">
        <v>5290</v>
      </c>
      <c r="E526" s="43"/>
      <c r="F526" s="44" t="s">
        <v>803</v>
      </c>
      <c r="G526" s="11">
        <v>5290</v>
      </c>
      <c r="H526" s="11" t="s">
        <v>1102</v>
      </c>
      <c r="I526" s="45" t="s">
        <v>1103</v>
      </c>
    </row>
    <row r="527" spans="1:9" ht="13.5">
      <c r="A527" s="16">
        <v>517</v>
      </c>
      <c r="B527" s="31"/>
      <c r="C527" s="32"/>
      <c r="D527" s="32"/>
      <c r="E527" s="17">
        <v>5291</v>
      </c>
      <c r="F527" s="21" t="s">
        <v>803</v>
      </c>
    </row>
    <row r="528" spans="1:9" ht="36" hidden="1">
      <c r="A528" s="16">
        <v>518</v>
      </c>
      <c r="B528" s="38"/>
      <c r="C528" s="39">
        <v>5300</v>
      </c>
      <c r="D528" s="39"/>
      <c r="E528" s="39"/>
      <c r="F528" s="26" t="s">
        <v>804</v>
      </c>
      <c r="G528" s="12">
        <v>5300</v>
      </c>
      <c r="H528" s="11" t="s">
        <v>1104</v>
      </c>
      <c r="I528" s="41" t="s">
        <v>1105</v>
      </c>
    </row>
    <row r="529" spans="1:9" ht="60" hidden="1">
      <c r="A529" s="16">
        <v>519</v>
      </c>
      <c r="B529" s="42"/>
      <c r="C529" s="43"/>
      <c r="D529" s="43">
        <v>5310</v>
      </c>
      <c r="E529" s="43"/>
      <c r="F529" s="44" t="s">
        <v>805</v>
      </c>
      <c r="G529" s="11">
        <v>5310</v>
      </c>
      <c r="H529" s="11" t="s">
        <v>1106</v>
      </c>
      <c r="I529" s="45" t="s">
        <v>1107</v>
      </c>
    </row>
    <row r="530" spans="1:9" ht="13.5">
      <c r="A530" s="16">
        <v>520</v>
      </c>
      <c r="B530" s="31"/>
      <c r="C530" s="32"/>
      <c r="D530" s="32"/>
      <c r="E530" s="17">
        <v>5311</v>
      </c>
      <c r="F530" s="21" t="s">
        <v>806</v>
      </c>
    </row>
    <row r="531" spans="1:9" ht="48" hidden="1">
      <c r="A531" s="16">
        <v>521</v>
      </c>
      <c r="B531" s="42"/>
      <c r="C531" s="43"/>
      <c r="D531" s="43">
        <v>5320</v>
      </c>
      <c r="E531" s="43"/>
      <c r="F531" s="44" t="s">
        <v>807</v>
      </c>
      <c r="G531" s="11">
        <v>5320</v>
      </c>
      <c r="H531" s="11" t="s">
        <v>1108</v>
      </c>
      <c r="I531" s="45" t="s">
        <v>1109</v>
      </c>
    </row>
    <row r="532" spans="1:9" ht="13.5">
      <c r="A532" s="16">
        <v>522</v>
      </c>
      <c r="B532" s="31"/>
      <c r="C532" s="32"/>
      <c r="D532" s="32"/>
      <c r="E532" s="19">
        <v>5321</v>
      </c>
      <c r="F532" s="22" t="s">
        <v>808</v>
      </c>
    </row>
    <row r="533" spans="1:9" ht="13.5">
      <c r="A533" s="16">
        <v>523</v>
      </c>
      <c r="B533" s="31"/>
      <c r="C533" s="32"/>
      <c r="D533" s="32"/>
      <c r="E533" s="19">
        <v>5322</v>
      </c>
      <c r="F533" s="22" t="s">
        <v>809</v>
      </c>
    </row>
    <row r="534" spans="1:9" ht="36" hidden="1">
      <c r="A534" s="16">
        <v>524</v>
      </c>
      <c r="B534" s="38"/>
      <c r="C534" s="39">
        <v>5400</v>
      </c>
      <c r="D534" s="39"/>
      <c r="E534" s="39"/>
      <c r="F534" s="26" t="s">
        <v>810</v>
      </c>
      <c r="G534" s="12">
        <v>5400</v>
      </c>
      <c r="H534" s="11" t="s">
        <v>1110</v>
      </c>
      <c r="I534" s="41" t="s">
        <v>1111</v>
      </c>
    </row>
    <row r="535" spans="1:9" ht="24" hidden="1">
      <c r="A535" s="16">
        <v>525</v>
      </c>
      <c r="B535" s="42"/>
      <c r="C535" s="43"/>
      <c r="D535" s="43">
        <v>5410</v>
      </c>
      <c r="E535" s="43"/>
      <c r="F535" s="44" t="s">
        <v>811</v>
      </c>
      <c r="G535" s="11">
        <v>5410</v>
      </c>
      <c r="H535" s="11" t="s">
        <v>1112</v>
      </c>
      <c r="I535" s="45" t="s">
        <v>1113</v>
      </c>
    </row>
    <row r="536" spans="1:9" ht="13.5">
      <c r="A536" s="16">
        <v>526</v>
      </c>
      <c r="B536" s="31"/>
      <c r="C536" s="32"/>
      <c r="D536" s="32"/>
      <c r="E536" s="17">
        <v>5411</v>
      </c>
      <c r="F536" s="21" t="s">
        <v>811</v>
      </c>
    </row>
    <row r="537" spans="1:9" ht="48" hidden="1">
      <c r="A537" s="16">
        <v>527</v>
      </c>
      <c r="B537" s="42"/>
      <c r="C537" s="43"/>
      <c r="D537" s="43">
        <v>5420</v>
      </c>
      <c r="E537" s="43"/>
      <c r="F537" s="44" t="s">
        <v>812</v>
      </c>
      <c r="G537" s="11">
        <v>5420</v>
      </c>
      <c r="H537" s="11" t="s">
        <v>1114</v>
      </c>
      <c r="I537" s="45" t="s">
        <v>1115</v>
      </c>
    </row>
    <row r="538" spans="1:9" ht="13.5">
      <c r="A538" s="16">
        <v>528</v>
      </c>
      <c r="B538" s="31"/>
      <c r="C538" s="32"/>
      <c r="D538" s="32"/>
      <c r="E538" s="17">
        <v>5421</v>
      </c>
      <c r="F538" s="21" t="s">
        <v>812</v>
      </c>
    </row>
    <row r="539" spans="1:9" ht="24" hidden="1">
      <c r="A539" s="16">
        <v>529</v>
      </c>
      <c r="B539" s="42"/>
      <c r="C539" s="43"/>
      <c r="D539" s="43">
        <v>5430</v>
      </c>
      <c r="E539" s="43"/>
      <c r="F539" s="44" t="s">
        <v>813</v>
      </c>
      <c r="G539" s="11">
        <v>5430</v>
      </c>
      <c r="H539" s="11" t="s">
        <v>1116</v>
      </c>
      <c r="I539" s="45" t="s">
        <v>1117</v>
      </c>
    </row>
    <row r="540" spans="1:9" ht="13.5">
      <c r="A540" s="16">
        <v>530</v>
      </c>
      <c r="B540" s="31"/>
      <c r="C540" s="32"/>
      <c r="D540" s="32"/>
      <c r="E540" s="17">
        <v>5431</v>
      </c>
      <c r="F540" s="21" t="s">
        <v>813</v>
      </c>
    </row>
    <row r="541" spans="1:9" ht="36" hidden="1">
      <c r="A541" s="16">
        <v>531</v>
      </c>
      <c r="B541" s="42"/>
      <c r="C541" s="43"/>
      <c r="D541" s="43">
        <v>5440</v>
      </c>
      <c r="E541" s="43"/>
      <c r="F541" s="44" t="s">
        <v>814</v>
      </c>
      <c r="G541" s="11">
        <v>5440</v>
      </c>
      <c r="H541" s="11" t="s">
        <v>1118</v>
      </c>
      <c r="I541" s="45" t="s">
        <v>1119</v>
      </c>
    </row>
    <row r="542" spans="1:9" ht="13.5">
      <c r="A542" s="16">
        <v>532</v>
      </c>
      <c r="B542" s="31"/>
      <c r="C542" s="32"/>
      <c r="D542" s="32"/>
      <c r="E542" s="17">
        <v>5441</v>
      </c>
      <c r="F542" s="21" t="s">
        <v>814</v>
      </c>
    </row>
    <row r="543" spans="1:9" ht="60" hidden="1">
      <c r="A543" s="16">
        <v>533</v>
      </c>
      <c r="B543" s="42"/>
      <c r="C543" s="43"/>
      <c r="D543" s="43">
        <v>5450</v>
      </c>
      <c r="E543" s="43"/>
      <c r="F543" s="44" t="s">
        <v>815</v>
      </c>
      <c r="G543" s="11">
        <v>5450</v>
      </c>
      <c r="H543" s="11" t="s">
        <v>1120</v>
      </c>
      <c r="I543" s="45" t="s">
        <v>1121</v>
      </c>
    </row>
    <row r="544" spans="1:9" ht="13.5">
      <c r="A544" s="16">
        <v>534</v>
      </c>
      <c r="B544" s="31"/>
      <c r="C544" s="32"/>
      <c r="D544" s="32"/>
      <c r="E544" s="17">
        <v>5451</v>
      </c>
      <c r="F544" s="21" t="s">
        <v>815</v>
      </c>
    </row>
    <row r="545" spans="1:9" ht="24" hidden="1">
      <c r="A545" s="16">
        <v>535</v>
      </c>
      <c r="B545" s="42"/>
      <c r="C545" s="43"/>
      <c r="D545" s="43">
        <v>5490</v>
      </c>
      <c r="E545" s="43"/>
      <c r="F545" s="44" t="s">
        <v>816</v>
      </c>
      <c r="G545" s="11">
        <v>5490</v>
      </c>
      <c r="H545" s="11" t="s">
        <v>1122</v>
      </c>
      <c r="I545" s="45" t="s">
        <v>1123</v>
      </c>
    </row>
    <row r="546" spans="1:9" s="20" customFormat="1" ht="13.5">
      <c r="A546" s="16">
        <v>536</v>
      </c>
      <c r="B546" s="31"/>
      <c r="C546" s="32"/>
      <c r="D546" s="32"/>
      <c r="E546" s="17">
        <v>5491</v>
      </c>
      <c r="F546" s="21" t="s">
        <v>817</v>
      </c>
      <c r="G546" s="24"/>
      <c r="H546" s="24"/>
      <c r="I546" s="16"/>
    </row>
    <row r="547" spans="1:9" ht="24" hidden="1">
      <c r="A547" s="16">
        <v>537</v>
      </c>
      <c r="B547" s="38"/>
      <c r="C547" s="39">
        <v>5500</v>
      </c>
      <c r="D547" s="39"/>
      <c r="E547" s="39"/>
      <c r="F547" s="26" t="s">
        <v>818</v>
      </c>
      <c r="G547" s="12">
        <v>5500</v>
      </c>
      <c r="H547" s="11" t="s">
        <v>1124</v>
      </c>
      <c r="I547" s="41" t="s">
        <v>1125</v>
      </c>
    </row>
    <row r="548" spans="1:9" ht="60" hidden="1">
      <c r="A548" s="16">
        <v>538</v>
      </c>
      <c r="B548" s="42"/>
      <c r="C548" s="43"/>
      <c r="D548" s="43">
        <v>5510</v>
      </c>
      <c r="E548" s="43"/>
      <c r="F548" s="44" t="s">
        <v>818</v>
      </c>
      <c r="G548" s="11">
        <v>5510</v>
      </c>
      <c r="H548" s="11" t="s">
        <v>1126</v>
      </c>
      <c r="I548" s="45" t="s">
        <v>1127</v>
      </c>
    </row>
    <row r="549" spans="1:9" s="20" customFormat="1" ht="13.5">
      <c r="A549" s="16">
        <v>539</v>
      </c>
      <c r="B549" s="31"/>
      <c r="C549" s="32"/>
      <c r="D549" s="32"/>
      <c r="E549" s="17">
        <v>5511</v>
      </c>
      <c r="F549" s="21" t="s">
        <v>819</v>
      </c>
      <c r="G549" s="24"/>
      <c r="H549" s="24"/>
      <c r="I549" s="16"/>
    </row>
    <row r="550" spans="1:9" ht="60" hidden="1">
      <c r="A550" s="16">
        <v>540</v>
      </c>
      <c r="B550" s="38"/>
      <c r="C550" s="39">
        <v>5600</v>
      </c>
      <c r="D550" s="39"/>
      <c r="E550" s="39"/>
      <c r="F550" s="26" t="s">
        <v>820</v>
      </c>
      <c r="G550" s="12">
        <v>5600</v>
      </c>
      <c r="H550" s="11" t="s">
        <v>1128</v>
      </c>
      <c r="I550" s="41" t="s">
        <v>1129</v>
      </c>
    </row>
    <row r="551" spans="1:9" ht="60" hidden="1">
      <c r="A551" s="16">
        <v>541</v>
      </c>
      <c r="B551" s="42"/>
      <c r="C551" s="43"/>
      <c r="D551" s="43">
        <v>5610</v>
      </c>
      <c r="E551" s="43"/>
      <c r="F551" s="44" t="s">
        <v>821</v>
      </c>
      <c r="G551" s="11">
        <v>5610</v>
      </c>
      <c r="H551" s="11" t="s">
        <v>1130</v>
      </c>
      <c r="I551" s="45" t="s">
        <v>1131</v>
      </c>
    </row>
    <row r="552" spans="1:9" s="20" customFormat="1" ht="13.5">
      <c r="A552" s="16">
        <v>542</v>
      </c>
      <c r="B552" s="31"/>
      <c r="C552" s="32"/>
      <c r="D552" s="32"/>
      <c r="E552" s="17">
        <v>5611</v>
      </c>
      <c r="F552" s="21" t="s">
        <v>821</v>
      </c>
      <c r="G552" s="24"/>
      <c r="H552" s="24"/>
      <c r="I552" s="16"/>
    </row>
    <row r="553" spans="1:9" ht="48" hidden="1">
      <c r="A553" s="16">
        <v>543</v>
      </c>
      <c r="B553" s="42"/>
      <c r="C553" s="43"/>
      <c r="D553" s="43">
        <v>5620</v>
      </c>
      <c r="E553" s="43"/>
      <c r="F553" s="44" t="s">
        <v>822</v>
      </c>
      <c r="G553" s="11">
        <v>5620</v>
      </c>
      <c r="H553" s="11" t="s">
        <v>1132</v>
      </c>
      <c r="I553" s="45" t="s">
        <v>1133</v>
      </c>
    </row>
    <row r="554" spans="1:9" s="20" customFormat="1" ht="13.5">
      <c r="A554" s="16">
        <v>544</v>
      </c>
      <c r="B554" s="31"/>
      <c r="C554" s="32"/>
      <c r="D554" s="32"/>
      <c r="E554" s="17">
        <v>5621</v>
      </c>
      <c r="F554" s="21" t="s">
        <v>822</v>
      </c>
      <c r="G554" s="24"/>
      <c r="H554" s="24"/>
      <c r="I554" s="16"/>
    </row>
    <row r="555" spans="1:9" ht="48" hidden="1">
      <c r="A555" s="16">
        <v>545</v>
      </c>
      <c r="B555" s="42"/>
      <c r="C555" s="43"/>
      <c r="D555" s="43">
        <v>5630</v>
      </c>
      <c r="E555" s="43"/>
      <c r="F555" s="44" t="s">
        <v>823</v>
      </c>
      <c r="G555" s="11">
        <v>5630</v>
      </c>
      <c r="H555" s="11" t="s">
        <v>1134</v>
      </c>
      <c r="I555" s="45" t="s">
        <v>1135</v>
      </c>
    </row>
    <row r="556" spans="1:9" s="20" customFormat="1" ht="13.5">
      <c r="A556" s="16">
        <v>546</v>
      </c>
      <c r="B556" s="31"/>
      <c r="C556" s="32"/>
      <c r="D556" s="32"/>
      <c r="E556" s="17">
        <v>5631</v>
      </c>
      <c r="F556" s="21" t="s">
        <v>824</v>
      </c>
      <c r="G556" s="24"/>
      <c r="H556" s="24"/>
      <c r="I556" s="16"/>
    </row>
    <row r="557" spans="1:9" ht="60" hidden="1">
      <c r="A557" s="16">
        <v>547</v>
      </c>
      <c r="B557" s="42"/>
      <c r="C557" s="43"/>
      <c r="D557" s="43">
        <v>5640</v>
      </c>
      <c r="E557" s="43"/>
      <c r="F557" s="44" t="s">
        <v>825</v>
      </c>
      <c r="G557" s="11">
        <v>5640</v>
      </c>
      <c r="H557" s="11" t="s">
        <v>1136</v>
      </c>
      <c r="I557" s="45" t="s">
        <v>1472</v>
      </c>
    </row>
    <row r="558" spans="1:9" ht="13.5">
      <c r="A558" s="16">
        <v>548</v>
      </c>
      <c r="B558" s="31"/>
      <c r="C558" s="32"/>
      <c r="D558" s="32"/>
      <c r="E558" s="17">
        <v>5641</v>
      </c>
      <c r="F558" s="21" t="s">
        <v>825</v>
      </c>
    </row>
    <row r="559" spans="1:9" ht="48" hidden="1">
      <c r="A559" s="16">
        <v>549</v>
      </c>
      <c r="B559" s="42"/>
      <c r="C559" s="43"/>
      <c r="D559" s="43">
        <v>5650</v>
      </c>
      <c r="E559" s="43"/>
      <c r="F559" s="44" t="s">
        <v>826</v>
      </c>
      <c r="G559" s="11">
        <v>5650</v>
      </c>
      <c r="H559" s="11" t="s">
        <v>1473</v>
      </c>
      <c r="I559" s="45" t="s">
        <v>1474</v>
      </c>
    </row>
    <row r="560" spans="1:9" ht="13.5">
      <c r="A560" s="16">
        <v>550</v>
      </c>
      <c r="B560" s="31"/>
      <c r="C560" s="32"/>
      <c r="D560" s="32"/>
      <c r="E560" s="17">
        <v>5651</v>
      </c>
      <c r="F560" s="21" t="s">
        <v>827</v>
      </c>
    </row>
    <row r="561" spans="1:9" ht="48" hidden="1">
      <c r="A561" s="16">
        <v>551</v>
      </c>
      <c r="B561" s="42"/>
      <c r="C561" s="43"/>
      <c r="D561" s="43">
        <v>5660</v>
      </c>
      <c r="E561" s="43"/>
      <c r="F561" s="44" t="s">
        <v>828</v>
      </c>
      <c r="G561" s="11">
        <v>5660</v>
      </c>
      <c r="H561" s="11" t="s">
        <v>1475</v>
      </c>
      <c r="I561" s="45" t="s">
        <v>1476</v>
      </c>
    </row>
    <row r="562" spans="1:9" s="20" customFormat="1" ht="13.5">
      <c r="A562" s="16">
        <v>552</v>
      </c>
      <c r="B562" s="31"/>
      <c r="C562" s="32"/>
      <c r="D562" s="32"/>
      <c r="E562" s="17">
        <v>5661</v>
      </c>
      <c r="F562" s="21" t="s">
        <v>829</v>
      </c>
      <c r="G562" s="24"/>
      <c r="H562" s="24"/>
      <c r="I562" s="16"/>
    </row>
    <row r="563" spans="1:9" s="20" customFormat="1" ht="13.5">
      <c r="A563" s="16">
        <v>553</v>
      </c>
      <c r="B563" s="31"/>
      <c r="C563" s="32"/>
      <c r="D563" s="32"/>
      <c r="E563" s="17">
        <v>5662</v>
      </c>
      <c r="F563" s="21" t="s">
        <v>830</v>
      </c>
      <c r="G563" s="24"/>
      <c r="H563" s="24"/>
      <c r="I563" s="16"/>
    </row>
    <row r="564" spans="1:9" ht="13.5">
      <c r="A564" s="16">
        <v>554</v>
      </c>
      <c r="B564" s="31"/>
      <c r="C564" s="32"/>
      <c r="D564" s="32"/>
      <c r="E564" s="17">
        <v>5663</v>
      </c>
      <c r="F564" s="21" t="s">
        <v>831</v>
      </c>
    </row>
    <row r="565" spans="1:9" ht="48" hidden="1">
      <c r="A565" s="16">
        <v>555</v>
      </c>
      <c r="B565" s="42"/>
      <c r="C565" s="43"/>
      <c r="D565" s="43">
        <v>5670</v>
      </c>
      <c r="E565" s="43"/>
      <c r="F565" s="44" t="s">
        <v>832</v>
      </c>
      <c r="G565" s="11">
        <v>5670</v>
      </c>
      <c r="H565" s="11" t="s">
        <v>1477</v>
      </c>
      <c r="I565" s="45" t="s">
        <v>1478</v>
      </c>
    </row>
    <row r="566" spans="1:9" s="20" customFormat="1" ht="13.5">
      <c r="A566" s="16">
        <v>556</v>
      </c>
      <c r="B566" s="31"/>
      <c r="C566" s="32"/>
      <c r="D566" s="32"/>
      <c r="E566" s="17">
        <v>5671</v>
      </c>
      <c r="F566" s="21" t="s">
        <v>833</v>
      </c>
      <c r="G566" s="24"/>
      <c r="H566" s="24"/>
      <c r="I566" s="16"/>
    </row>
    <row r="567" spans="1:9" ht="36" hidden="1">
      <c r="A567" s="16">
        <v>557</v>
      </c>
      <c r="B567" s="42"/>
      <c r="C567" s="43"/>
      <c r="D567" s="43">
        <v>5690</v>
      </c>
      <c r="E567" s="43"/>
      <c r="F567" s="44" t="s">
        <v>834</v>
      </c>
      <c r="G567" s="11">
        <v>5690</v>
      </c>
      <c r="H567" s="11" t="s">
        <v>1479</v>
      </c>
      <c r="I567" s="45" t="s">
        <v>1480</v>
      </c>
    </row>
    <row r="568" spans="1:9" s="20" customFormat="1" ht="13.5">
      <c r="A568" s="16">
        <v>558</v>
      </c>
      <c r="B568" s="31"/>
      <c r="C568" s="32"/>
      <c r="D568" s="32"/>
      <c r="E568" s="17">
        <v>5691</v>
      </c>
      <c r="F568" s="21" t="s">
        <v>835</v>
      </c>
      <c r="G568" s="24"/>
      <c r="H568" s="24"/>
      <c r="I568" s="16"/>
    </row>
    <row r="569" spans="1:9" ht="24" hidden="1">
      <c r="A569" s="16">
        <v>559</v>
      </c>
      <c r="B569" s="38"/>
      <c r="C569" s="39">
        <v>5700</v>
      </c>
      <c r="D569" s="39"/>
      <c r="E569" s="39"/>
      <c r="F569" s="26" t="s">
        <v>836</v>
      </c>
      <c r="G569" s="12">
        <v>5700</v>
      </c>
      <c r="H569" s="11" t="s">
        <v>1481</v>
      </c>
      <c r="I569" s="41" t="s">
        <v>1482</v>
      </c>
    </row>
    <row r="570" spans="1:9" ht="24" hidden="1">
      <c r="A570" s="16">
        <v>560</v>
      </c>
      <c r="B570" s="42"/>
      <c r="C570" s="43"/>
      <c r="D570" s="43">
        <v>5710</v>
      </c>
      <c r="E570" s="43"/>
      <c r="F570" s="44" t="s">
        <v>837</v>
      </c>
      <c r="G570" s="11">
        <v>5710</v>
      </c>
      <c r="H570" s="11" t="s">
        <v>1483</v>
      </c>
      <c r="I570" s="45" t="s">
        <v>1484</v>
      </c>
    </row>
    <row r="571" spans="1:9" ht="13.5">
      <c r="A571" s="16">
        <v>561</v>
      </c>
      <c r="B571" s="31"/>
      <c r="C571" s="32"/>
      <c r="D571" s="32"/>
      <c r="E571" s="17">
        <v>5711</v>
      </c>
      <c r="F571" s="21" t="s">
        <v>837</v>
      </c>
    </row>
    <row r="572" spans="1:9" ht="15" hidden="1">
      <c r="A572" s="16">
        <v>562</v>
      </c>
      <c r="B572" s="42"/>
      <c r="C572" s="43"/>
      <c r="D572" s="43">
        <v>5720</v>
      </c>
      <c r="E572" s="43"/>
      <c r="F572" s="44" t="s">
        <v>838</v>
      </c>
      <c r="G572" s="11">
        <v>5720</v>
      </c>
      <c r="H572" s="11" t="s">
        <v>1485</v>
      </c>
      <c r="I572" s="45" t="s">
        <v>1486</v>
      </c>
    </row>
    <row r="573" spans="1:9" s="20" customFormat="1" ht="13.5">
      <c r="A573" s="16">
        <v>563</v>
      </c>
      <c r="B573" s="31"/>
      <c r="C573" s="32"/>
      <c r="D573" s="32"/>
      <c r="E573" s="17">
        <v>5721</v>
      </c>
      <c r="F573" s="21" t="s">
        <v>838</v>
      </c>
      <c r="G573" s="24"/>
      <c r="H573" s="24"/>
      <c r="I573" s="16"/>
    </row>
    <row r="574" spans="1:9" ht="48" hidden="1">
      <c r="A574" s="16">
        <v>564</v>
      </c>
      <c r="B574" s="42"/>
      <c r="C574" s="43"/>
      <c r="D574" s="43">
        <v>5730</v>
      </c>
      <c r="E574" s="43"/>
      <c r="F574" s="44" t="s">
        <v>839</v>
      </c>
      <c r="G574" s="11">
        <v>5730</v>
      </c>
      <c r="H574" s="11" t="s">
        <v>1487</v>
      </c>
      <c r="I574" s="45" t="s">
        <v>1488</v>
      </c>
    </row>
    <row r="575" spans="1:9" s="20" customFormat="1" ht="13.5">
      <c r="A575" s="16">
        <v>565</v>
      </c>
      <c r="B575" s="31"/>
      <c r="C575" s="32"/>
      <c r="D575" s="32"/>
      <c r="E575" s="17">
        <v>5731</v>
      </c>
      <c r="F575" s="21" t="s">
        <v>839</v>
      </c>
      <c r="G575" s="24"/>
      <c r="H575" s="24"/>
      <c r="I575" s="16"/>
    </row>
    <row r="576" spans="1:9" ht="15" hidden="1">
      <c r="A576" s="16">
        <v>566</v>
      </c>
      <c r="B576" s="42"/>
      <c r="C576" s="43"/>
      <c r="D576" s="43">
        <v>5740</v>
      </c>
      <c r="E576" s="43"/>
      <c r="F576" s="44" t="s">
        <v>840</v>
      </c>
      <c r="G576" s="11">
        <v>5740</v>
      </c>
      <c r="H576" s="11" t="s">
        <v>1489</v>
      </c>
      <c r="I576" s="45" t="s">
        <v>1490</v>
      </c>
    </row>
    <row r="577" spans="1:9" ht="13.5">
      <c r="A577" s="16">
        <v>567</v>
      </c>
      <c r="B577" s="31"/>
      <c r="C577" s="32"/>
      <c r="D577" s="32"/>
      <c r="E577" s="17">
        <v>5741</v>
      </c>
      <c r="F577" s="21" t="s">
        <v>840</v>
      </c>
    </row>
    <row r="578" spans="1:9" ht="24" hidden="1">
      <c r="A578" s="16">
        <v>568</v>
      </c>
      <c r="B578" s="42"/>
      <c r="C578" s="43"/>
      <c r="D578" s="43">
        <v>5750</v>
      </c>
      <c r="E578" s="43"/>
      <c r="F578" s="44" t="s">
        <v>841</v>
      </c>
      <c r="G578" s="11">
        <v>5750</v>
      </c>
      <c r="H578" s="11" t="s">
        <v>1491</v>
      </c>
      <c r="I578" s="45" t="s">
        <v>1492</v>
      </c>
    </row>
    <row r="579" spans="1:9" ht="13.5">
      <c r="A579" s="16">
        <v>569</v>
      </c>
      <c r="B579" s="31"/>
      <c r="C579" s="32"/>
      <c r="D579" s="32"/>
      <c r="E579" s="17">
        <v>5751</v>
      </c>
      <c r="F579" s="21" t="s">
        <v>841</v>
      </c>
    </row>
    <row r="580" spans="1:9" ht="24" hidden="1">
      <c r="A580" s="16">
        <v>570</v>
      </c>
      <c r="B580" s="42"/>
      <c r="C580" s="43"/>
      <c r="D580" s="43">
        <v>5760</v>
      </c>
      <c r="E580" s="43"/>
      <c r="F580" s="44" t="s">
        <v>842</v>
      </c>
      <c r="G580" s="11">
        <v>5760</v>
      </c>
      <c r="H580" s="11" t="s">
        <v>1493</v>
      </c>
      <c r="I580" s="45" t="s">
        <v>1494</v>
      </c>
    </row>
    <row r="581" spans="1:9" ht="13.5">
      <c r="A581" s="16">
        <v>571</v>
      </c>
      <c r="B581" s="31"/>
      <c r="C581" s="32"/>
      <c r="D581" s="32"/>
      <c r="E581" s="17">
        <v>5761</v>
      </c>
      <c r="F581" s="21" t="s">
        <v>842</v>
      </c>
    </row>
    <row r="582" spans="1:9" ht="36" hidden="1">
      <c r="A582" s="16">
        <v>572</v>
      </c>
      <c r="B582" s="42"/>
      <c r="C582" s="43"/>
      <c r="D582" s="43">
        <v>5770</v>
      </c>
      <c r="E582" s="43"/>
      <c r="F582" s="44" t="s">
        <v>843</v>
      </c>
      <c r="G582" s="11">
        <v>5770</v>
      </c>
      <c r="H582" s="11" t="s">
        <v>1495</v>
      </c>
      <c r="I582" s="45" t="s">
        <v>1496</v>
      </c>
    </row>
    <row r="583" spans="1:9" ht="13.5">
      <c r="A583" s="16">
        <v>573</v>
      </c>
      <c r="B583" s="31"/>
      <c r="C583" s="32"/>
      <c r="D583" s="32"/>
      <c r="E583" s="17">
        <v>5771</v>
      </c>
      <c r="F583" s="21" t="s">
        <v>843</v>
      </c>
    </row>
    <row r="584" spans="1:9" ht="24" hidden="1">
      <c r="A584" s="16">
        <v>574</v>
      </c>
      <c r="B584" s="42"/>
      <c r="C584" s="43"/>
      <c r="D584" s="43">
        <v>5780</v>
      </c>
      <c r="E584" s="43"/>
      <c r="F584" s="44" t="s">
        <v>844</v>
      </c>
      <c r="G584" s="11">
        <v>5780</v>
      </c>
      <c r="H584" s="11" t="s">
        <v>1497</v>
      </c>
      <c r="I584" s="45" t="s">
        <v>1498</v>
      </c>
    </row>
    <row r="585" spans="1:9" ht="13.5">
      <c r="A585" s="16">
        <v>575</v>
      </c>
      <c r="B585" s="31"/>
      <c r="C585" s="32"/>
      <c r="D585" s="32"/>
      <c r="E585" s="17">
        <v>5781</v>
      </c>
      <c r="F585" s="21" t="s">
        <v>845</v>
      </c>
    </row>
    <row r="586" spans="1:9" ht="24" hidden="1">
      <c r="A586" s="16">
        <v>576</v>
      </c>
      <c r="B586" s="42"/>
      <c r="C586" s="43"/>
      <c r="D586" s="43">
        <v>5790</v>
      </c>
      <c r="E586" s="43"/>
      <c r="F586" s="44" t="s">
        <v>846</v>
      </c>
      <c r="G586" s="11">
        <v>5790</v>
      </c>
      <c r="H586" s="11" t="s">
        <v>1499</v>
      </c>
      <c r="I586" s="45" t="s">
        <v>1500</v>
      </c>
    </row>
    <row r="587" spans="1:9" ht="13.5">
      <c r="A587" s="16">
        <v>577</v>
      </c>
      <c r="B587" s="31"/>
      <c r="C587" s="32"/>
      <c r="D587" s="32"/>
      <c r="E587" s="17">
        <v>5791</v>
      </c>
      <c r="F587" s="21" t="s">
        <v>847</v>
      </c>
    </row>
    <row r="588" spans="1:9" ht="36" hidden="1">
      <c r="A588" s="16">
        <v>578</v>
      </c>
      <c r="B588" s="38"/>
      <c r="C588" s="39">
        <v>5800</v>
      </c>
      <c r="D588" s="39"/>
      <c r="E588" s="39"/>
      <c r="F588" s="26" t="s">
        <v>848</v>
      </c>
      <c r="G588" s="12">
        <v>5800</v>
      </c>
      <c r="H588" s="11" t="s">
        <v>1501</v>
      </c>
      <c r="I588" s="41" t="s">
        <v>1502</v>
      </c>
    </row>
    <row r="589" spans="1:9" ht="24" hidden="1">
      <c r="A589" s="16">
        <v>579</v>
      </c>
      <c r="B589" s="42"/>
      <c r="C589" s="43"/>
      <c r="D589" s="43">
        <v>5810</v>
      </c>
      <c r="E589" s="43"/>
      <c r="F589" s="44" t="s">
        <v>849</v>
      </c>
      <c r="G589" s="11">
        <v>5810</v>
      </c>
      <c r="H589" s="11" t="s">
        <v>1503</v>
      </c>
      <c r="I589" s="45" t="s">
        <v>1504</v>
      </c>
    </row>
    <row r="590" spans="1:9" ht="13.5">
      <c r="A590" s="16">
        <v>580</v>
      </c>
      <c r="B590" s="31"/>
      <c r="C590" s="32"/>
      <c r="D590" s="32"/>
      <c r="E590" s="17">
        <v>5811</v>
      </c>
      <c r="F590" s="21" t="s">
        <v>849</v>
      </c>
    </row>
    <row r="591" spans="1:9" ht="24" hidden="1">
      <c r="A591" s="16">
        <v>581</v>
      </c>
      <c r="B591" s="42"/>
      <c r="C591" s="43"/>
      <c r="D591" s="43">
        <v>5820</v>
      </c>
      <c r="E591" s="43"/>
      <c r="F591" s="44" t="s">
        <v>850</v>
      </c>
      <c r="G591" s="11">
        <v>5820</v>
      </c>
      <c r="H591" s="11" t="s">
        <v>1505</v>
      </c>
      <c r="I591" s="45" t="s">
        <v>1506</v>
      </c>
    </row>
    <row r="592" spans="1:9" ht="13.5">
      <c r="A592" s="16">
        <v>582</v>
      </c>
      <c r="B592" s="31"/>
      <c r="C592" s="32"/>
      <c r="D592" s="32"/>
      <c r="E592" s="17">
        <v>5821</v>
      </c>
      <c r="F592" s="21" t="s">
        <v>850</v>
      </c>
    </row>
    <row r="593" spans="1:9" ht="36" hidden="1">
      <c r="A593" s="16">
        <v>583</v>
      </c>
      <c r="B593" s="42"/>
      <c r="C593" s="43"/>
      <c r="D593" s="43">
        <v>5830</v>
      </c>
      <c r="E593" s="43"/>
      <c r="F593" s="44" t="s">
        <v>851</v>
      </c>
      <c r="G593" s="11">
        <v>5830</v>
      </c>
      <c r="H593" s="11" t="s">
        <v>1507</v>
      </c>
      <c r="I593" s="45" t="s">
        <v>1508</v>
      </c>
    </row>
    <row r="594" spans="1:9" ht="13.5">
      <c r="A594" s="16">
        <v>584</v>
      </c>
      <c r="B594" s="31"/>
      <c r="C594" s="32"/>
      <c r="D594" s="33"/>
      <c r="E594" s="19">
        <v>5831</v>
      </c>
      <c r="F594" s="22" t="s">
        <v>852</v>
      </c>
    </row>
    <row r="595" spans="1:9" ht="24" hidden="1">
      <c r="A595" s="16">
        <v>585</v>
      </c>
      <c r="B595" s="42"/>
      <c r="C595" s="43"/>
      <c r="D595" s="43">
        <v>5890</v>
      </c>
      <c r="E595" s="43"/>
      <c r="F595" s="44" t="s">
        <v>853</v>
      </c>
      <c r="G595" s="11">
        <v>5890</v>
      </c>
      <c r="H595" s="11" t="s">
        <v>1509</v>
      </c>
      <c r="I595" s="45" t="s">
        <v>1510</v>
      </c>
    </row>
    <row r="596" spans="1:9" ht="13.5">
      <c r="A596" s="16">
        <v>586</v>
      </c>
      <c r="B596" s="31"/>
      <c r="C596" s="32"/>
      <c r="D596" s="33"/>
      <c r="E596" s="19">
        <v>5891</v>
      </c>
      <c r="F596" s="22" t="s">
        <v>854</v>
      </c>
    </row>
    <row r="597" spans="1:9" ht="24" hidden="1">
      <c r="A597" s="16">
        <v>587</v>
      </c>
      <c r="B597" s="38"/>
      <c r="C597" s="39">
        <v>5900</v>
      </c>
      <c r="D597" s="39"/>
      <c r="E597" s="39"/>
      <c r="F597" s="26" t="s">
        <v>855</v>
      </c>
      <c r="G597" s="12">
        <v>5900</v>
      </c>
      <c r="H597" s="11" t="s">
        <v>1511</v>
      </c>
      <c r="I597" s="41" t="s">
        <v>1512</v>
      </c>
    </row>
    <row r="598" spans="1:9" ht="36" hidden="1">
      <c r="A598" s="16">
        <v>588</v>
      </c>
      <c r="B598" s="42"/>
      <c r="C598" s="43"/>
      <c r="D598" s="43">
        <v>5910</v>
      </c>
      <c r="E598" s="43"/>
      <c r="F598" s="44" t="s">
        <v>856</v>
      </c>
      <c r="G598" s="11">
        <v>5910</v>
      </c>
      <c r="H598" s="11" t="s">
        <v>1513</v>
      </c>
      <c r="I598" s="45" t="s">
        <v>1514</v>
      </c>
    </row>
    <row r="599" spans="1:9" ht="13.5">
      <c r="A599" s="16">
        <v>589</v>
      </c>
      <c r="B599" s="31"/>
      <c r="C599" s="32"/>
      <c r="D599" s="32"/>
      <c r="E599" s="17">
        <v>5911</v>
      </c>
      <c r="F599" s="21" t="s">
        <v>856</v>
      </c>
    </row>
    <row r="600" spans="1:9" ht="48" hidden="1">
      <c r="A600" s="16">
        <v>590</v>
      </c>
      <c r="B600" s="42"/>
      <c r="C600" s="43"/>
      <c r="D600" s="43">
        <v>5920</v>
      </c>
      <c r="E600" s="43"/>
      <c r="F600" s="44" t="s">
        <v>857</v>
      </c>
      <c r="G600" s="11">
        <v>5920</v>
      </c>
      <c r="H600" s="11" t="s">
        <v>1515</v>
      </c>
      <c r="I600" s="45" t="s">
        <v>1516</v>
      </c>
    </row>
    <row r="601" spans="1:9" ht="13.5">
      <c r="A601" s="16">
        <v>591</v>
      </c>
      <c r="B601" s="31"/>
      <c r="C601" s="32"/>
      <c r="D601" s="32"/>
      <c r="E601" s="17">
        <v>5921</v>
      </c>
      <c r="F601" s="21" t="s">
        <v>857</v>
      </c>
    </row>
    <row r="602" spans="1:9" ht="36" hidden="1">
      <c r="A602" s="16">
        <v>592</v>
      </c>
      <c r="B602" s="42"/>
      <c r="C602" s="43"/>
      <c r="D602" s="43">
        <v>5930</v>
      </c>
      <c r="E602" s="43"/>
      <c r="F602" s="44" t="s">
        <v>858</v>
      </c>
      <c r="G602" s="11">
        <v>5930</v>
      </c>
      <c r="H602" s="11" t="s">
        <v>1517</v>
      </c>
      <c r="I602" s="45" t="s">
        <v>1518</v>
      </c>
    </row>
    <row r="603" spans="1:9" ht="13.5">
      <c r="A603" s="16">
        <v>593</v>
      </c>
      <c r="B603" s="31"/>
      <c r="C603" s="32"/>
      <c r="D603" s="32"/>
      <c r="E603" s="17">
        <v>5931</v>
      </c>
      <c r="F603" s="21" t="s">
        <v>858</v>
      </c>
    </row>
    <row r="604" spans="1:9" ht="24" hidden="1">
      <c r="A604" s="16">
        <v>594</v>
      </c>
      <c r="B604" s="42"/>
      <c r="C604" s="43"/>
      <c r="D604" s="43">
        <v>5940</v>
      </c>
      <c r="E604" s="43"/>
      <c r="F604" s="44" t="s">
        <v>859</v>
      </c>
      <c r="G604" s="11">
        <v>5940</v>
      </c>
      <c r="H604" s="11" t="s">
        <v>1519</v>
      </c>
      <c r="I604" s="45" t="s">
        <v>1520</v>
      </c>
    </row>
    <row r="605" spans="1:9" ht="13.5">
      <c r="A605" s="16">
        <v>595</v>
      </c>
      <c r="B605" s="31"/>
      <c r="C605" s="32"/>
      <c r="D605" s="32"/>
      <c r="E605" s="17">
        <v>5941</v>
      </c>
      <c r="F605" s="21" t="s">
        <v>859</v>
      </c>
    </row>
    <row r="606" spans="1:9" ht="24" hidden="1">
      <c r="A606" s="16">
        <v>596</v>
      </c>
      <c r="B606" s="42"/>
      <c r="C606" s="43"/>
      <c r="D606" s="43">
        <v>5950</v>
      </c>
      <c r="E606" s="43"/>
      <c r="F606" s="44" t="s">
        <v>860</v>
      </c>
      <c r="G606" s="11">
        <v>5950</v>
      </c>
      <c r="H606" s="11" t="s">
        <v>1521</v>
      </c>
      <c r="I606" s="45" t="s">
        <v>1522</v>
      </c>
    </row>
    <row r="607" spans="1:9" ht="13.5">
      <c r="A607" s="16">
        <v>597</v>
      </c>
      <c r="B607" s="31"/>
      <c r="C607" s="32"/>
      <c r="D607" s="32"/>
      <c r="E607" s="17">
        <v>5951</v>
      </c>
      <c r="F607" s="21" t="s">
        <v>860</v>
      </c>
    </row>
    <row r="608" spans="1:9" ht="48" hidden="1">
      <c r="A608" s="16">
        <v>598</v>
      </c>
      <c r="B608" s="42"/>
      <c r="C608" s="43"/>
      <c r="D608" s="43">
        <v>5960</v>
      </c>
      <c r="E608" s="43"/>
      <c r="F608" s="44" t="s">
        <v>861</v>
      </c>
      <c r="G608" s="11">
        <v>5960</v>
      </c>
      <c r="H608" s="11" t="s">
        <v>1523</v>
      </c>
      <c r="I608" s="45" t="s">
        <v>1524</v>
      </c>
    </row>
    <row r="609" spans="1:9" ht="13.5">
      <c r="A609" s="16">
        <v>599</v>
      </c>
      <c r="B609" s="31"/>
      <c r="C609" s="32"/>
      <c r="D609" s="32"/>
      <c r="E609" s="17">
        <v>5961</v>
      </c>
      <c r="F609" s="21" t="s">
        <v>861</v>
      </c>
    </row>
    <row r="610" spans="1:9" ht="15" hidden="1">
      <c r="A610" s="16">
        <v>600</v>
      </c>
      <c r="B610" s="42"/>
      <c r="C610" s="43"/>
      <c r="D610" s="43">
        <v>5970</v>
      </c>
      <c r="E610" s="43"/>
      <c r="F610" s="44" t="s">
        <v>862</v>
      </c>
      <c r="G610" s="11">
        <v>5970</v>
      </c>
      <c r="H610" s="11" t="s">
        <v>1525</v>
      </c>
      <c r="I610" s="45" t="s">
        <v>1526</v>
      </c>
    </row>
    <row r="611" spans="1:9" ht="13.5">
      <c r="A611" s="16">
        <v>601</v>
      </c>
      <c r="B611" s="31"/>
      <c r="C611" s="32"/>
      <c r="D611" s="32"/>
      <c r="E611" s="17">
        <v>5971</v>
      </c>
      <c r="F611" s="21" t="s">
        <v>862</v>
      </c>
    </row>
    <row r="612" spans="1:9" ht="24" hidden="1">
      <c r="A612" s="16">
        <v>602</v>
      </c>
      <c r="B612" s="42"/>
      <c r="C612" s="43"/>
      <c r="D612" s="43">
        <v>5980</v>
      </c>
      <c r="E612" s="43"/>
      <c r="F612" s="44" t="s">
        <v>863</v>
      </c>
      <c r="G612" s="11">
        <v>5980</v>
      </c>
      <c r="H612" s="11" t="s">
        <v>1527</v>
      </c>
      <c r="I612" s="45" t="s">
        <v>1528</v>
      </c>
    </row>
    <row r="613" spans="1:9" ht="13.5">
      <c r="A613" s="16">
        <v>603</v>
      </c>
      <c r="B613" s="31"/>
      <c r="C613" s="32"/>
      <c r="D613" s="32"/>
      <c r="E613" s="17">
        <v>5981</v>
      </c>
      <c r="F613" s="21" t="s">
        <v>863</v>
      </c>
    </row>
    <row r="614" spans="1:9" ht="24" hidden="1">
      <c r="A614" s="16">
        <v>604</v>
      </c>
      <c r="B614" s="42"/>
      <c r="C614" s="43"/>
      <c r="D614" s="43">
        <v>5990</v>
      </c>
      <c r="E614" s="43"/>
      <c r="F614" s="44" t="s">
        <v>864</v>
      </c>
      <c r="G614" s="11">
        <v>5990</v>
      </c>
      <c r="H614" s="11" t="s">
        <v>1529</v>
      </c>
      <c r="I614" s="45" t="s">
        <v>1530</v>
      </c>
    </row>
    <row r="615" spans="1:9" ht="13.5">
      <c r="A615" s="16">
        <v>605</v>
      </c>
      <c r="B615" s="31"/>
      <c r="C615" s="32"/>
      <c r="D615" s="32"/>
      <c r="E615" s="17">
        <v>5991</v>
      </c>
      <c r="F615" s="21" t="s">
        <v>864</v>
      </c>
    </row>
    <row r="616" spans="1:9" ht="12.75" customHeight="1">
      <c r="A616" s="16">
        <v>606</v>
      </c>
      <c r="B616" s="36">
        <v>6000</v>
      </c>
      <c r="C616" s="37"/>
      <c r="D616" s="37"/>
      <c r="E616" s="36"/>
      <c r="F616" s="25" t="s">
        <v>865</v>
      </c>
      <c r="G616" s="12">
        <v>6000</v>
      </c>
      <c r="H616" s="11" t="s">
        <v>1531</v>
      </c>
      <c r="I616" s="40" t="s">
        <v>1532</v>
      </c>
    </row>
    <row r="617" spans="1:9" ht="36" hidden="1">
      <c r="A617" s="16">
        <v>607</v>
      </c>
      <c r="B617" s="38"/>
      <c r="C617" s="39">
        <v>6100</v>
      </c>
      <c r="D617" s="39"/>
      <c r="E617" s="39"/>
      <c r="F617" s="26" t="s">
        <v>866</v>
      </c>
      <c r="G617" s="12">
        <v>6100</v>
      </c>
      <c r="H617" s="11" t="s">
        <v>1533</v>
      </c>
      <c r="I617" s="41" t="s">
        <v>1534</v>
      </c>
    </row>
    <row r="618" spans="1:9" ht="36" hidden="1">
      <c r="A618" s="16">
        <v>608</v>
      </c>
      <c r="B618" s="42"/>
      <c r="C618" s="43"/>
      <c r="D618" s="43">
        <v>6110</v>
      </c>
      <c r="E618" s="43"/>
      <c r="F618" s="44" t="s">
        <v>867</v>
      </c>
      <c r="G618" s="11">
        <v>6110</v>
      </c>
      <c r="H618" s="11" t="s">
        <v>1535</v>
      </c>
      <c r="I618" s="45" t="s">
        <v>1536</v>
      </c>
    </row>
    <row r="619" spans="1:9" ht="13.5">
      <c r="A619" s="16">
        <v>609</v>
      </c>
      <c r="B619" s="31"/>
      <c r="C619" s="32"/>
      <c r="D619" s="32"/>
      <c r="E619" s="17">
        <v>6111</v>
      </c>
      <c r="F619" s="21" t="s">
        <v>867</v>
      </c>
    </row>
    <row r="620" spans="1:9" ht="36" hidden="1">
      <c r="A620" s="16">
        <v>610</v>
      </c>
      <c r="B620" s="42"/>
      <c r="C620" s="43"/>
      <c r="D620" s="43">
        <v>6120</v>
      </c>
      <c r="E620" s="43"/>
      <c r="F620" s="44" t="s">
        <v>868</v>
      </c>
      <c r="G620" s="11">
        <v>6120</v>
      </c>
      <c r="H620" s="11" t="s">
        <v>1537</v>
      </c>
      <c r="I620" s="45" t="s">
        <v>1538</v>
      </c>
    </row>
    <row r="621" spans="1:9" ht="13.5">
      <c r="A621" s="16">
        <v>611</v>
      </c>
      <c r="B621" s="31"/>
      <c r="C621" s="32"/>
      <c r="D621" s="32"/>
      <c r="E621" s="17">
        <v>6121</v>
      </c>
      <c r="F621" s="21" t="s">
        <v>868</v>
      </c>
    </row>
    <row r="622" spans="1:9" ht="36" hidden="1">
      <c r="A622" s="16">
        <v>612</v>
      </c>
      <c r="B622" s="42"/>
      <c r="C622" s="43"/>
      <c r="D622" s="43">
        <v>6130</v>
      </c>
      <c r="E622" s="43"/>
      <c r="F622" s="44" t="s">
        <v>869</v>
      </c>
      <c r="G622" s="11">
        <v>6130</v>
      </c>
      <c r="H622" s="11" t="s">
        <v>1539</v>
      </c>
      <c r="I622" s="45" t="s">
        <v>1540</v>
      </c>
    </row>
    <row r="623" spans="1:9" ht="13.5">
      <c r="A623" s="16">
        <v>613</v>
      </c>
      <c r="B623" s="31"/>
      <c r="C623" s="32"/>
      <c r="D623" s="32"/>
      <c r="E623" s="17">
        <v>6131</v>
      </c>
      <c r="F623" s="21" t="s">
        <v>870</v>
      </c>
    </row>
    <row r="624" spans="1:9" ht="48" hidden="1">
      <c r="A624" s="16">
        <v>614</v>
      </c>
      <c r="B624" s="42"/>
      <c r="C624" s="43"/>
      <c r="D624" s="43">
        <v>6140</v>
      </c>
      <c r="E624" s="43"/>
      <c r="F624" s="44" t="s">
        <v>871</v>
      </c>
      <c r="G624" s="11">
        <v>6140</v>
      </c>
      <c r="H624" s="11" t="s">
        <v>1541</v>
      </c>
      <c r="I624" s="45" t="s">
        <v>1542</v>
      </c>
    </row>
    <row r="625" spans="1:9" ht="13.5">
      <c r="A625" s="16">
        <v>615</v>
      </c>
      <c r="B625" s="31"/>
      <c r="C625" s="32"/>
      <c r="D625" s="32"/>
      <c r="E625" s="17">
        <v>6141</v>
      </c>
      <c r="F625" s="21" t="s">
        <v>871</v>
      </c>
    </row>
    <row r="626" spans="1:9" ht="36" hidden="1">
      <c r="A626" s="16">
        <v>616</v>
      </c>
      <c r="B626" s="42"/>
      <c r="C626" s="43"/>
      <c r="D626" s="43">
        <v>6150</v>
      </c>
      <c r="E626" s="43"/>
      <c r="F626" s="44" t="s">
        <v>872</v>
      </c>
      <c r="G626" s="11">
        <v>6150</v>
      </c>
      <c r="H626" s="11" t="s">
        <v>1543</v>
      </c>
      <c r="I626" s="45" t="s">
        <v>1544</v>
      </c>
    </row>
    <row r="627" spans="1:9" ht="13.5">
      <c r="A627" s="16">
        <v>617</v>
      </c>
      <c r="B627" s="31"/>
      <c r="C627" s="32"/>
      <c r="D627" s="32"/>
      <c r="E627" s="17">
        <v>6151</v>
      </c>
      <c r="F627" s="21" t="s">
        <v>872</v>
      </c>
    </row>
    <row r="628" spans="1:9" ht="36" hidden="1">
      <c r="A628" s="16">
        <v>618</v>
      </c>
      <c r="B628" s="42"/>
      <c r="C628" s="43"/>
      <c r="D628" s="43">
        <v>6160</v>
      </c>
      <c r="E628" s="43"/>
      <c r="F628" s="44" t="s">
        <v>873</v>
      </c>
      <c r="G628" s="11">
        <v>6160</v>
      </c>
      <c r="H628" s="11" t="s">
        <v>1545</v>
      </c>
      <c r="I628" s="45" t="s">
        <v>1546</v>
      </c>
    </row>
    <row r="629" spans="1:9" ht="13.5">
      <c r="A629" s="16">
        <v>619</v>
      </c>
      <c r="B629" s="31"/>
      <c r="C629" s="32"/>
      <c r="D629" s="32"/>
      <c r="E629" s="17">
        <v>6161</v>
      </c>
      <c r="F629" s="21" t="s">
        <v>873</v>
      </c>
    </row>
    <row r="630" spans="1:9" ht="36" hidden="1">
      <c r="A630" s="16">
        <v>620</v>
      </c>
      <c r="B630" s="42"/>
      <c r="C630" s="43"/>
      <c r="D630" s="43">
        <v>6170</v>
      </c>
      <c r="E630" s="43"/>
      <c r="F630" s="44" t="s">
        <v>874</v>
      </c>
      <c r="G630" s="11">
        <v>6170</v>
      </c>
      <c r="H630" s="11" t="s">
        <v>1174</v>
      </c>
      <c r="I630" s="45" t="s">
        <v>1175</v>
      </c>
    </row>
    <row r="631" spans="1:9" ht="13.5">
      <c r="A631" s="16">
        <v>621</v>
      </c>
      <c r="B631" s="31"/>
      <c r="C631" s="32"/>
      <c r="D631" s="32"/>
      <c r="E631" s="17">
        <v>6171</v>
      </c>
      <c r="F631" s="21" t="s">
        <v>874</v>
      </c>
    </row>
    <row r="632" spans="1:9" ht="60" hidden="1">
      <c r="A632" s="16">
        <v>622</v>
      </c>
      <c r="B632" s="42"/>
      <c r="C632" s="43"/>
      <c r="D632" s="43">
        <v>6190</v>
      </c>
      <c r="E632" s="43"/>
      <c r="F632" s="44" t="s">
        <v>267</v>
      </c>
      <c r="G632" s="11">
        <v>6190</v>
      </c>
      <c r="H632" s="11" t="s">
        <v>1176</v>
      </c>
      <c r="I632" s="45" t="s">
        <v>1177</v>
      </c>
    </row>
    <row r="633" spans="1:9" ht="13.5">
      <c r="A633" s="16">
        <v>623</v>
      </c>
      <c r="B633" s="31"/>
      <c r="C633" s="32"/>
      <c r="D633" s="32"/>
      <c r="E633" s="17">
        <v>6191</v>
      </c>
      <c r="F633" s="21" t="s">
        <v>267</v>
      </c>
    </row>
    <row r="634" spans="1:9" ht="24" hidden="1">
      <c r="A634" s="16">
        <v>624</v>
      </c>
      <c r="B634" s="38"/>
      <c r="C634" s="39">
        <v>6200</v>
      </c>
      <c r="D634" s="39"/>
      <c r="E634" s="39"/>
      <c r="F634" s="26" t="s">
        <v>268</v>
      </c>
      <c r="G634" s="12">
        <v>6200</v>
      </c>
      <c r="H634" s="11" t="s">
        <v>1178</v>
      </c>
      <c r="I634" s="41" t="s">
        <v>1179</v>
      </c>
    </row>
    <row r="635" spans="1:9" ht="36" hidden="1">
      <c r="A635" s="16">
        <v>625</v>
      </c>
      <c r="B635" s="42"/>
      <c r="C635" s="43"/>
      <c r="D635" s="43">
        <v>6210</v>
      </c>
      <c r="E635" s="43"/>
      <c r="F635" s="44" t="s">
        <v>867</v>
      </c>
      <c r="G635" s="11">
        <v>6210</v>
      </c>
      <c r="H635" s="11" t="s">
        <v>1180</v>
      </c>
      <c r="I635" s="45" t="s">
        <v>1536</v>
      </c>
    </row>
    <row r="636" spans="1:9" ht="13.5">
      <c r="A636" s="16">
        <v>626</v>
      </c>
      <c r="B636" s="31"/>
      <c r="C636" s="32"/>
      <c r="D636" s="32"/>
      <c r="E636" s="17">
        <v>6211</v>
      </c>
      <c r="F636" s="21" t="s">
        <v>867</v>
      </c>
    </row>
    <row r="637" spans="1:9" ht="36" hidden="1">
      <c r="A637" s="16">
        <v>627</v>
      </c>
      <c r="B637" s="42"/>
      <c r="C637" s="43"/>
      <c r="D637" s="43">
        <v>6220</v>
      </c>
      <c r="E637" s="43"/>
      <c r="F637" s="44" t="s">
        <v>868</v>
      </c>
      <c r="G637" s="11">
        <v>6220</v>
      </c>
      <c r="H637" s="11" t="s">
        <v>1181</v>
      </c>
      <c r="I637" s="45" t="s">
        <v>1538</v>
      </c>
    </row>
    <row r="638" spans="1:9" ht="13.5">
      <c r="A638" s="16">
        <v>628</v>
      </c>
      <c r="B638" s="31"/>
      <c r="C638" s="32"/>
      <c r="D638" s="32"/>
      <c r="E638" s="17">
        <v>6221</v>
      </c>
      <c r="F638" s="21" t="s">
        <v>868</v>
      </c>
    </row>
    <row r="639" spans="1:9" ht="36" hidden="1">
      <c r="A639" s="16">
        <v>629</v>
      </c>
      <c r="B639" s="42"/>
      <c r="C639" s="43"/>
      <c r="D639" s="43">
        <v>6230</v>
      </c>
      <c r="E639" s="43"/>
      <c r="F639" s="44" t="s">
        <v>869</v>
      </c>
      <c r="G639" s="11">
        <v>6230</v>
      </c>
      <c r="H639" s="11" t="s">
        <v>1182</v>
      </c>
      <c r="I639" s="45" t="s">
        <v>1540</v>
      </c>
    </row>
    <row r="640" spans="1:9" ht="13.5">
      <c r="A640" s="16">
        <v>630</v>
      </c>
      <c r="B640" s="31"/>
      <c r="C640" s="32"/>
      <c r="D640" s="32"/>
      <c r="E640" s="17">
        <v>6231</v>
      </c>
      <c r="F640" s="21" t="s">
        <v>870</v>
      </c>
    </row>
    <row r="641" spans="1:9" ht="48" hidden="1">
      <c r="A641" s="16">
        <v>631</v>
      </c>
      <c r="B641" s="42"/>
      <c r="C641" s="43"/>
      <c r="D641" s="43">
        <v>6240</v>
      </c>
      <c r="E641" s="43"/>
      <c r="F641" s="44" t="s">
        <v>871</v>
      </c>
      <c r="G641" s="11">
        <v>6240</v>
      </c>
      <c r="H641" s="11" t="s">
        <v>1183</v>
      </c>
      <c r="I641" s="45" t="s">
        <v>1542</v>
      </c>
    </row>
    <row r="642" spans="1:9" ht="13.5">
      <c r="A642" s="16">
        <v>632</v>
      </c>
      <c r="B642" s="31"/>
      <c r="C642" s="32"/>
      <c r="D642" s="32"/>
      <c r="E642" s="17">
        <v>6241</v>
      </c>
      <c r="F642" s="21" t="s">
        <v>871</v>
      </c>
    </row>
    <row r="643" spans="1:9" ht="36" hidden="1">
      <c r="A643" s="16">
        <v>633</v>
      </c>
      <c r="B643" s="42"/>
      <c r="C643" s="43"/>
      <c r="D643" s="43">
        <v>6250</v>
      </c>
      <c r="E643" s="43"/>
      <c r="F643" s="44" t="s">
        <v>872</v>
      </c>
      <c r="G643" s="11">
        <v>6250</v>
      </c>
      <c r="H643" s="11" t="s">
        <v>1184</v>
      </c>
      <c r="I643" s="45" t="s">
        <v>1544</v>
      </c>
    </row>
    <row r="644" spans="1:9" ht="13.5">
      <c r="A644" s="16">
        <v>634</v>
      </c>
      <c r="B644" s="31"/>
      <c r="C644" s="32"/>
      <c r="D644" s="32"/>
      <c r="E644" s="17">
        <v>6251</v>
      </c>
      <c r="F644" s="21" t="s">
        <v>872</v>
      </c>
    </row>
    <row r="645" spans="1:9" ht="36" hidden="1">
      <c r="A645" s="16">
        <v>635</v>
      </c>
      <c r="B645" s="42"/>
      <c r="C645" s="43"/>
      <c r="D645" s="43">
        <v>6260</v>
      </c>
      <c r="E645" s="43"/>
      <c r="F645" s="44" t="s">
        <v>873</v>
      </c>
      <c r="G645" s="11">
        <v>6260</v>
      </c>
      <c r="H645" s="11" t="s">
        <v>1185</v>
      </c>
      <c r="I645" s="45" t="s">
        <v>1546</v>
      </c>
    </row>
    <row r="646" spans="1:9" ht="13.5">
      <c r="A646" s="16">
        <v>636</v>
      </c>
      <c r="B646" s="31"/>
      <c r="C646" s="32"/>
      <c r="D646" s="32"/>
      <c r="E646" s="17">
        <v>6261</v>
      </c>
      <c r="F646" s="21" t="s">
        <v>873</v>
      </c>
    </row>
    <row r="647" spans="1:9" ht="36" hidden="1">
      <c r="A647" s="16">
        <v>637</v>
      </c>
      <c r="B647" s="42"/>
      <c r="C647" s="43"/>
      <c r="D647" s="43">
        <v>6270</v>
      </c>
      <c r="E647" s="43"/>
      <c r="F647" s="44" t="s">
        <v>874</v>
      </c>
      <c r="G647" s="11">
        <v>6270</v>
      </c>
      <c r="H647" s="11" t="s">
        <v>1186</v>
      </c>
      <c r="I647" s="45" t="s">
        <v>1187</v>
      </c>
    </row>
    <row r="648" spans="1:9" ht="13.5">
      <c r="A648" s="16">
        <v>638</v>
      </c>
      <c r="B648" s="31"/>
      <c r="C648" s="32"/>
      <c r="D648" s="32"/>
      <c r="E648" s="17">
        <v>6271</v>
      </c>
      <c r="F648" s="21" t="s">
        <v>874</v>
      </c>
    </row>
    <row r="649" spans="1:9" ht="60" hidden="1">
      <c r="A649" s="16">
        <v>639</v>
      </c>
      <c r="B649" s="42"/>
      <c r="C649" s="43"/>
      <c r="D649" s="43">
        <v>6290</v>
      </c>
      <c r="E649" s="43"/>
      <c r="F649" s="44" t="s">
        <v>267</v>
      </c>
      <c r="G649" s="11">
        <v>6290</v>
      </c>
      <c r="H649" s="11" t="s">
        <v>1188</v>
      </c>
      <c r="I649" s="45" t="s">
        <v>1189</v>
      </c>
    </row>
    <row r="650" spans="1:9" ht="13.5">
      <c r="A650" s="16">
        <v>640</v>
      </c>
      <c r="B650" s="31"/>
      <c r="C650" s="32"/>
      <c r="D650" s="32"/>
      <c r="E650" s="17">
        <v>6291</v>
      </c>
      <c r="F650" s="21" t="s">
        <v>267</v>
      </c>
    </row>
    <row r="651" spans="1:9" ht="24" hidden="1">
      <c r="A651" s="16">
        <v>641</v>
      </c>
      <c r="B651" s="38"/>
      <c r="C651" s="39">
        <v>6300</v>
      </c>
      <c r="D651" s="39"/>
      <c r="E651" s="39"/>
      <c r="F651" s="26" t="s">
        <v>269</v>
      </c>
      <c r="G651" s="12">
        <v>6300</v>
      </c>
      <c r="H651" s="11" t="s">
        <v>1190</v>
      </c>
      <c r="I651" s="41" t="s">
        <v>1191</v>
      </c>
    </row>
    <row r="652" spans="1:9" ht="48" hidden="1">
      <c r="A652" s="16">
        <v>642</v>
      </c>
      <c r="B652" s="42"/>
      <c r="C652" s="43"/>
      <c r="D652" s="43">
        <v>6310</v>
      </c>
      <c r="E652" s="43"/>
      <c r="F652" s="44" t="s">
        <v>270</v>
      </c>
      <c r="G652" s="11">
        <v>6310</v>
      </c>
      <c r="H652" s="11" t="s">
        <v>1192</v>
      </c>
      <c r="I652" s="45" t="s">
        <v>1193</v>
      </c>
    </row>
    <row r="653" spans="1:9" ht="13.5">
      <c r="A653" s="16">
        <v>643</v>
      </c>
      <c r="B653" s="31"/>
      <c r="C653" s="32"/>
      <c r="D653" s="32"/>
      <c r="E653" s="17">
        <v>6311</v>
      </c>
      <c r="F653" s="21" t="s">
        <v>271</v>
      </c>
    </row>
    <row r="654" spans="1:9" ht="13.5">
      <c r="A654" s="16">
        <v>644</v>
      </c>
      <c r="B654" s="31"/>
      <c r="C654" s="32"/>
      <c r="D654" s="32"/>
      <c r="E654" s="17">
        <v>6312</v>
      </c>
      <c r="F654" s="21" t="s">
        <v>269</v>
      </c>
    </row>
    <row r="655" spans="1:9" ht="48" hidden="1">
      <c r="A655" s="16">
        <v>645</v>
      </c>
      <c r="B655" s="42"/>
      <c r="C655" s="43"/>
      <c r="D655" s="43">
        <v>6320</v>
      </c>
      <c r="E655" s="43"/>
      <c r="F655" s="44" t="s">
        <v>272</v>
      </c>
      <c r="G655" s="11">
        <v>6320</v>
      </c>
      <c r="H655" s="11" t="s">
        <v>1194</v>
      </c>
      <c r="I655" s="45" t="s">
        <v>1195</v>
      </c>
    </row>
    <row r="656" spans="1:9" ht="12.75" customHeight="1">
      <c r="A656" s="16">
        <v>646</v>
      </c>
      <c r="B656" s="36">
        <v>7000</v>
      </c>
      <c r="C656" s="37"/>
      <c r="D656" s="37"/>
      <c r="E656" s="36"/>
      <c r="F656" s="25" t="s">
        <v>273</v>
      </c>
      <c r="G656" s="12">
        <v>7000</v>
      </c>
      <c r="H656" s="11" t="s">
        <v>1196</v>
      </c>
      <c r="I656" s="40" t="s">
        <v>1197</v>
      </c>
    </row>
    <row r="657" spans="1:9" ht="36" hidden="1">
      <c r="A657" s="16">
        <v>647</v>
      </c>
      <c r="B657" s="38"/>
      <c r="C657" s="39">
        <v>7100</v>
      </c>
      <c r="D657" s="39"/>
      <c r="E657" s="39"/>
      <c r="F657" s="26" t="s">
        <v>274</v>
      </c>
      <c r="G657" s="12">
        <v>7100</v>
      </c>
      <c r="H657" s="11" t="s">
        <v>1198</v>
      </c>
      <c r="I657" s="41" t="s">
        <v>1199</v>
      </c>
    </row>
    <row r="658" spans="1:9" ht="36" hidden="1">
      <c r="A658" s="16">
        <v>648</v>
      </c>
      <c r="B658" s="42"/>
      <c r="C658" s="43"/>
      <c r="D658" s="43">
        <v>7110</v>
      </c>
      <c r="E658" s="43"/>
      <c r="F658" s="44" t="s">
        <v>275</v>
      </c>
      <c r="G658" s="11">
        <v>7110</v>
      </c>
      <c r="H658" s="11" t="s">
        <v>1200</v>
      </c>
      <c r="I658" s="45" t="s">
        <v>1201</v>
      </c>
    </row>
    <row r="659" spans="1:9" ht="13.5">
      <c r="A659" s="16">
        <v>649</v>
      </c>
      <c r="B659" s="31"/>
      <c r="C659" s="32"/>
      <c r="D659" s="32"/>
      <c r="E659" s="17">
        <v>7111</v>
      </c>
      <c r="F659" s="21" t="s">
        <v>275</v>
      </c>
    </row>
    <row r="660" spans="1:9" ht="36" hidden="1">
      <c r="A660" s="16">
        <v>650</v>
      </c>
      <c r="B660" s="42"/>
      <c r="C660" s="43"/>
      <c r="D660" s="43">
        <v>7120</v>
      </c>
      <c r="E660" s="43"/>
      <c r="F660" s="44" t="s">
        <v>276</v>
      </c>
      <c r="G660" s="11">
        <v>7120</v>
      </c>
      <c r="H660" s="11" t="s">
        <v>1202</v>
      </c>
      <c r="I660" s="45" t="s">
        <v>1203</v>
      </c>
    </row>
    <row r="661" spans="1:9" ht="13.5">
      <c r="A661" s="16">
        <v>651</v>
      </c>
      <c r="B661" s="31"/>
      <c r="C661" s="32"/>
      <c r="D661" s="32"/>
      <c r="E661" s="17">
        <v>7121</v>
      </c>
      <c r="F661" s="21" t="s">
        <v>276</v>
      </c>
    </row>
    <row r="662" spans="1:9" ht="24" hidden="1">
      <c r="A662" s="16">
        <v>652</v>
      </c>
      <c r="B662" s="38"/>
      <c r="C662" s="39">
        <v>7200</v>
      </c>
      <c r="D662" s="39"/>
      <c r="E662" s="39"/>
      <c r="F662" s="26" t="s">
        <v>277</v>
      </c>
      <c r="G662" s="12">
        <v>7200</v>
      </c>
      <c r="H662" s="11" t="s">
        <v>1204</v>
      </c>
      <c r="I662" s="41" t="s">
        <v>1205</v>
      </c>
    </row>
    <row r="663" spans="1:9" ht="60" hidden="1">
      <c r="A663" s="16">
        <v>653</v>
      </c>
      <c r="B663" s="42"/>
      <c r="C663" s="43"/>
      <c r="D663" s="43">
        <v>7210</v>
      </c>
      <c r="E663" s="43"/>
      <c r="F663" s="44" t="s">
        <v>278</v>
      </c>
      <c r="G663" s="11">
        <v>7210</v>
      </c>
      <c r="H663" s="11" t="s">
        <v>1206</v>
      </c>
      <c r="I663" s="45" t="s">
        <v>1207</v>
      </c>
    </row>
    <row r="664" spans="1:9" ht="13.5">
      <c r="A664" s="16">
        <v>654</v>
      </c>
      <c r="B664" s="31"/>
      <c r="C664" s="32"/>
      <c r="D664" s="32"/>
      <c r="E664" s="17">
        <v>7211</v>
      </c>
      <c r="F664" s="21" t="s">
        <v>279</v>
      </c>
    </row>
    <row r="665" spans="1:9" ht="60" hidden="1">
      <c r="A665" s="16">
        <v>655</v>
      </c>
      <c r="B665" s="42"/>
      <c r="C665" s="43"/>
      <c r="D665" s="43">
        <v>7220</v>
      </c>
      <c r="E665" s="43"/>
      <c r="F665" s="44" t="s">
        <v>280</v>
      </c>
      <c r="G665" s="11">
        <v>7220</v>
      </c>
      <c r="H665" s="11" t="s">
        <v>1208</v>
      </c>
      <c r="I665" s="45" t="s">
        <v>1209</v>
      </c>
    </row>
    <row r="666" spans="1:9" ht="13.5">
      <c r="A666" s="16">
        <v>656</v>
      </c>
      <c r="B666" s="31"/>
      <c r="C666" s="32"/>
      <c r="D666" s="32"/>
      <c r="E666" s="17">
        <v>7221</v>
      </c>
      <c r="F666" s="21" t="s">
        <v>281</v>
      </c>
    </row>
    <row r="667" spans="1:9" ht="60" hidden="1">
      <c r="A667" s="16">
        <v>657</v>
      </c>
      <c r="B667" s="42"/>
      <c r="C667" s="43"/>
      <c r="D667" s="43">
        <v>7230</v>
      </c>
      <c r="E667" s="43"/>
      <c r="F667" s="44" t="s">
        <v>282</v>
      </c>
      <c r="G667" s="11">
        <v>7230</v>
      </c>
      <c r="H667" s="11" t="s">
        <v>1210</v>
      </c>
      <c r="I667" s="45" t="s">
        <v>1211</v>
      </c>
    </row>
    <row r="668" spans="1:9" ht="13.5">
      <c r="A668" s="16">
        <v>658</v>
      </c>
      <c r="B668" s="31"/>
      <c r="C668" s="32"/>
      <c r="D668" s="32"/>
      <c r="E668" s="17">
        <v>7231</v>
      </c>
      <c r="F668" s="21" t="s">
        <v>282</v>
      </c>
    </row>
    <row r="669" spans="1:9" ht="48" hidden="1">
      <c r="A669" s="16">
        <v>659</v>
      </c>
      <c r="B669" s="42"/>
      <c r="C669" s="43"/>
      <c r="D669" s="43">
        <v>7240</v>
      </c>
      <c r="E669" s="43"/>
      <c r="F669" s="44" t="s">
        <v>283</v>
      </c>
      <c r="G669" s="11">
        <v>7240</v>
      </c>
      <c r="H669" s="11" t="s">
        <v>1212</v>
      </c>
      <c r="I669" s="45" t="s">
        <v>1213</v>
      </c>
    </row>
    <row r="670" spans="1:9" ht="13.5">
      <c r="A670" s="16">
        <v>660</v>
      </c>
      <c r="B670" s="31"/>
      <c r="C670" s="32"/>
      <c r="D670" s="32"/>
      <c r="E670" s="17">
        <v>7241</v>
      </c>
      <c r="F670" s="21" t="s">
        <v>283</v>
      </c>
    </row>
    <row r="671" spans="1:9" ht="36" hidden="1">
      <c r="A671" s="16">
        <v>661</v>
      </c>
      <c r="B671" s="42"/>
      <c r="C671" s="43"/>
      <c r="D671" s="43">
        <v>7250</v>
      </c>
      <c r="E671" s="43"/>
      <c r="F671" s="44" t="s">
        <v>284</v>
      </c>
      <c r="G671" s="11">
        <v>7250</v>
      </c>
      <c r="H671" s="11" t="s">
        <v>1214</v>
      </c>
      <c r="I671" s="45" t="s">
        <v>1215</v>
      </c>
    </row>
    <row r="672" spans="1:9" ht="13.5">
      <c r="A672" s="16">
        <v>662</v>
      </c>
      <c r="B672" s="31"/>
      <c r="C672" s="32"/>
      <c r="D672" s="32"/>
      <c r="E672" s="17">
        <v>7251</v>
      </c>
      <c r="F672" s="21" t="s">
        <v>284</v>
      </c>
    </row>
    <row r="673" spans="1:9" ht="60" hidden="1">
      <c r="A673" s="16">
        <v>663</v>
      </c>
      <c r="B673" s="42"/>
      <c r="C673" s="43"/>
      <c r="D673" s="43">
        <v>7260</v>
      </c>
      <c r="E673" s="43"/>
      <c r="F673" s="44" t="s">
        <v>285</v>
      </c>
      <c r="G673" s="11">
        <v>7260</v>
      </c>
      <c r="H673" s="11" t="s">
        <v>1216</v>
      </c>
      <c r="I673" s="45" t="s">
        <v>1217</v>
      </c>
    </row>
    <row r="674" spans="1:9" ht="13.5">
      <c r="A674" s="16">
        <v>664</v>
      </c>
      <c r="B674" s="31"/>
      <c r="C674" s="32"/>
      <c r="D674" s="32"/>
      <c r="E674" s="17">
        <v>7261</v>
      </c>
      <c r="F674" s="21" t="s">
        <v>285</v>
      </c>
    </row>
    <row r="675" spans="1:9" ht="36" hidden="1">
      <c r="A675" s="16">
        <v>665</v>
      </c>
      <c r="B675" s="42"/>
      <c r="C675" s="43"/>
      <c r="D675" s="43">
        <v>7270</v>
      </c>
      <c r="E675" s="43"/>
      <c r="F675" s="44" t="s">
        <v>286</v>
      </c>
      <c r="G675" s="11">
        <v>7270</v>
      </c>
      <c r="H675" s="11" t="s">
        <v>1218</v>
      </c>
      <c r="I675" s="45" t="s">
        <v>1219</v>
      </c>
    </row>
    <row r="676" spans="1:9" ht="13.5">
      <c r="A676" s="16">
        <v>666</v>
      </c>
      <c r="B676" s="31"/>
      <c r="C676" s="32"/>
      <c r="D676" s="32"/>
      <c r="E676" s="17">
        <v>7271</v>
      </c>
      <c r="F676" s="21" t="s">
        <v>286</v>
      </c>
    </row>
    <row r="677" spans="1:9" ht="36" hidden="1">
      <c r="A677" s="16">
        <v>667</v>
      </c>
      <c r="B677" s="42"/>
      <c r="C677" s="43"/>
      <c r="D677" s="43">
        <v>7280</v>
      </c>
      <c r="E677" s="43"/>
      <c r="F677" s="44" t="s">
        <v>287</v>
      </c>
      <c r="G677" s="11">
        <v>7280</v>
      </c>
      <c r="H677" s="11" t="s">
        <v>1220</v>
      </c>
      <c r="I677" s="45" t="s">
        <v>1221</v>
      </c>
    </row>
    <row r="678" spans="1:9" ht="13.5">
      <c r="A678" s="16">
        <v>668</v>
      </c>
      <c r="B678" s="31"/>
      <c r="C678" s="32"/>
      <c r="D678" s="32"/>
      <c r="E678" s="17">
        <v>7281</v>
      </c>
      <c r="F678" s="21" t="s">
        <v>287</v>
      </c>
    </row>
    <row r="679" spans="1:9" ht="36" hidden="1">
      <c r="A679" s="16">
        <v>669</v>
      </c>
      <c r="B679" s="42"/>
      <c r="C679" s="43"/>
      <c r="D679" s="43">
        <v>7290</v>
      </c>
      <c r="E679" s="43"/>
      <c r="F679" s="44" t="s">
        <v>288</v>
      </c>
      <c r="G679" s="11">
        <v>7290</v>
      </c>
      <c r="H679" s="11" t="s">
        <v>1222</v>
      </c>
      <c r="I679" s="45" t="s">
        <v>1223</v>
      </c>
    </row>
    <row r="680" spans="1:9" ht="13.5">
      <c r="A680" s="16">
        <v>670</v>
      </c>
      <c r="B680" s="31"/>
      <c r="C680" s="32"/>
      <c r="D680" s="32"/>
      <c r="E680" s="17">
        <v>7291</v>
      </c>
      <c r="F680" s="21" t="s">
        <v>288</v>
      </c>
    </row>
    <row r="681" spans="1:9" ht="24" hidden="1">
      <c r="A681" s="16">
        <v>671</v>
      </c>
      <c r="B681" s="38"/>
      <c r="C681" s="39">
        <v>7300</v>
      </c>
      <c r="D681" s="39"/>
      <c r="E681" s="39"/>
      <c r="F681" s="26" t="s">
        <v>289</v>
      </c>
      <c r="G681" s="12">
        <v>7300</v>
      </c>
      <c r="H681" s="11" t="s">
        <v>1224</v>
      </c>
      <c r="I681" s="41" t="s">
        <v>1225</v>
      </c>
    </row>
    <row r="682" spans="1:9" ht="36" hidden="1">
      <c r="A682" s="16">
        <v>672</v>
      </c>
      <c r="B682" s="42"/>
      <c r="C682" s="43"/>
      <c r="D682" s="43">
        <v>7310</v>
      </c>
      <c r="E682" s="43"/>
      <c r="F682" s="44" t="s">
        <v>290</v>
      </c>
      <c r="G682" s="11">
        <v>7310</v>
      </c>
      <c r="H682" s="11" t="s">
        <v>1226</v>
      </c>
      <c r="I682" s="45" t="s">
        <v>1227</v>
      </c>
    </row>
    <row r="683" spans="1:9" ht="13.5">
      <c r="A683" s="16">
        <v>673</v>
      </c>
      <c r="B683" s="31"/>
      <c r="C683" s="32"/>
      <c r="D683" s="32"/>
      <c r="E683" s="17">
        <v>7311</v>
      </c>
      <c r="F683" s="21" t="s">
        <v>291</v>
      </c>
    </row>
    <row r="684" spans="1:9" ht="13.5">
      <c r="A684" s="16">
        <v>674</v>
      </c>
      <c r="B684" s="31"/>
      <c r="C684" s="32"/>
      <c r="D684" s="32"/>
      <c r="E684" s="17">
        <v>7312</v>
      </c>
      <c r="F684" s="21" t="s">
        <v>292</v>
      </c>
    </row>
    <row r="685" spans="1:9" ht="13.5">
      <c r="A685" s="16">
        <v>675</v>
      </c>
      <c r="B685" s="31"/>
      <c r="C685" s="32"/>
      <c r="D685" s="32"/>
      <c r="E685" s="17">
        <v>7313</v>
      </c>
      <c r="F685" s="21" t="s">
        <v>293</v>
      </c>
    </row>
    <row r="686" spans="1:9" ht="48" hidden="1">
      <c r="A686" s="16">
        <v>676</v>
      </c>
      <c r="B686" s="42"/>
      <c r="C686" s="43"/>
      <c r="D686" s="43">
        <v>7320</v>
      </c>
      <c r="E686" s="43"/>
      <c r="F686" s="44" t="s">
        <v>294</v>
      </c>
      <c r="G686" s="11">
        <v>7320</v>
      </c>
      <c r="H686" s="11" t="s">
        <v>1228</v>
      </c>
      <c r="I686" s="45" t="s">
        <v>1229</v>
      </c>
    </row>
    <row r="687" spans="1:9" ht="13.5">
      <c r="A687" s="16">
        <v>677</v>
      </c>
      <c r="B687" s="31"/>
      <c r="C687" s="32"/>
      <c r="D687" s="32"/>
      <c r="E687" s="17">
        <v>7321</v>
      </c>
      <c r="F687" s="21" t="s">
        <v>294</v>
      </c>
    </row>
    <row r="688" spans="1:9" ht="48" hidden="1">
      <c r="A688" s="16">
        <v>678</v>
      </c>
      <c r="B688" s="42"/>
      <c r="C688" s="43"/>
      <c r="D688" s="43">
        <v>7330</v>
      </c>
      <c r="E688" s="43"/>
      <c r="F688" s="44" t="s">
        <v>295</v>
      </c>
      <c r="G688" s="11">
        <v>7330</v>
      </c>
      <c r="H688" s="11" t="s">
        <v>1230</v>
      </c>
      <c r="I688" s="45" t="s">
        <v>1231</v>
      </c>
    </row>
    <row r="689" spans="1:9" ht="13.5">
      <c r="A689" s="16">
        <v>679</v>
      </c>
      <c r="B689" s="31"/>
      <c r="C689" s="32"/>
      <c r="D689" s="32"/>
      <c r="E689" s="17">
        <v>7331</v>
      </c>
      <c r="F689" s="21" t="s">
        <v>295</v>
      </c>
    </row>
    <row r="690" spans="1:9" ht="36" hidden="1">
      <c r="A690" s="16">
        <v>680</v>
      </c>
      <c r="B690" s="42"/>
      <c r="C690" s="43"/>
      <c r="D690" s="43">
        <v>7340</v>
      </c>
      <c r="E690" s="43"/>
      <c r="F690" s="44" t="s">
        <v>296</v>
      </c>
      <c r="G690" s="11">
        <v>7340</v>
      </c>
      <c r="H690" s="11" t="s">
        <v>1232</v>
      </c>
      <c r="I690" s="45" t="s">
        <v>1233</v>
      </c>
    </row>
    <row r="691" spans="1:9" ht="13.5">
      <c r="A691" s="16">
        <v>681</v>
      </c>
      <c r="B691" s="31"/>
      <c r="C691" s="32"/>
      <c r="D691" s="32"/>
      <c r="E691" s="17">
        <v>7341</v>
      </c>
      <c r="F691" s="21" t="s">
        <v>297</v>
      </c>
    </row>
    <row r="692" spans="1:9" ht="36" hidden="1">
      <c r="A692" s="16">
        <v>682</v>
      </c>
      <c r="B692" s="42"/>
      <c r="C692" s="43"/>
      <c r="D692" s="43">
        <v>7350</v>
      </c>
      <c r="E692" s="43"/>
      <c r="F692" s="44" t="s">
        <v>298</v>
      </c>
      <c r="G692" s="11">
        <v>7350</v>
      </c>
      <c r="H692" s="11" t="s">
        <v>1234</v>
      </c>
      <c r="I692" s="45" t="s">
        <v>1233</v>
      </c>
    </row>
    <row r="693" spans="1:9" ht="13.5">
      <c r="A693" s="16">
        <v>683</v>
      </c>
      <c r="B693" s="31"/>
      <c r="C693" s="32"/>
      <c r="D693" s="32"/>
      <c r="E693" s="17">
        <v>7351</v>
      </c>
      <c r="F693" s="21" t="s">
        <v>299</v>
      </c>
    </row>
    <row r="694" spans="1:9" ht="36" hidden="1">
      <c r="A694" s="16">
        <v>684</v>
      </c>
      <c r="B694" s="42"/>
      <c r="C694" s="43"/>
      <c r="D694" s="43">
        <v>7390</v>
      </c>
      <c r="E694" s="43"/>
      <c r="F694" s="44" t="s">
        <v>300</v>
      </c>
      <c r="G694" s="11">
        <v>7390</v>
      </c>
      <c r="H694" s="11" t="s">
        <v>1235</v>
      </c>
      <c r="I694" s="45" t="s">
        <v>1236</v>
      </c>
    </row>
    <row r="695" spans="1:9" ht="13.5">
      <c r="A695" s="16">
        <v>685</v>
      </c>
      <c r="B695" s="31"/>
      <c r="C695" s="32"/>
      <c r="D695" s="32"/>
      <c r="E695" s="17">
        <v>7391</v>
      </c>
      <c r="F695" s="21" t="s">
        <v>300</v>
      </c>
    </row>
    <row r="696" spans="1:9" ht="15" hidden="1">
      <c r="A696" s="16">
        <v>686</v>
      </c>
      <c r="B696" s="38"/>
      <c r="C696" s="39">
        <v>7400</v>
      </c>
      <c r="D696" s="39"/>
      <c r="E696" s="39"/>
      <c r="F696" s="26" t="s">
        <v>301</v>
      </c>
      <c r="G696" s="12">
        <v>7400</v>
      </c>
      <c r="H696" s="11" t="s">
        <v>1237</v>
      </c>
      <c r="I696" s="41" t="s">
        <v>1238</v>
      </c>
    </row>
    <row r="697" spans="1:9" ht="24" hidden="1">
      <c r="A697" s="16">
        <v>687</v>
      </c>
      <c r="B697" s="42"/>
      <c r="C697" s="43"/>
      <c r="D697" s="43">
        <v>7410</v>
      </c>
      <c r="E697" s="43"/>
      <c r="F697" s="44" t="s">
        <v>302</v>
      </c>
      <c r="G697" s="11">
        <v>7410</v>
      </c>
      <c r="H697" s="11" t="s">
        <v>1239</v>
      </c>
      <c r="I697" s="45" t="s">
        <v>1240</v>
      </c>
    </row>
    <row r="698" spans="1:9" ht="13.5">
      <c r="A698" s="16">
        <v>688</v>
      </c>
      <c r="B698" s="31"/>
      <c r="C698" s="32"/>
      <c r="D698" s="32"/>
      <c r="E698" s="17">
        <v>7411</v>
      </c>
      <c r="F698" s="21" t="s">
        <v>303</v>
      </c>
    </row>
    <row r="699" spans="1:9" ht="24" hidden="1">
      <c r="A699" s="16">
        <v>689</v>
      </c>
      <c r="B699" s="42"/>
      <c r="C699" s="43"/>
      <c r="D699" s="43">
        <v>7420</v>
      </c>
      <c r="E699" s="43"/>
      <c r="F699" s="44" t="s">
        <v>304</v>
      </c>
      <c r="G699" s="11">
        <v>7420</v>
      </c>
      <c r="H699" s="11" t="s">
        <v>1241</v>
      </c>
      <c r="I699" s="45" t="s">
        <v>1242</v>
      </c>
    </row>
    <row r="700" spans="1:9" ht="13.5">
      <c r="A700" s="16">
        <v>690</v>
      </c>
      <c r="B700" s="31"/>
      <c r="C700" s="32"/>
      <c r="D700" s="32"/>
      <c r="E700" s="17">
        <v>7421</v>
      </c>
      <c r="F700" s="21" t="s">
        <v>303</v>
      </c>
    </row>
    <row r="701" spans="1:9" ht="24" hidden="1">
      <c r="A701" s="16">
        <v>691</v>
      </c>
      <c r="B701" s="42"/>
      <c r="C701" s="43"/>
      <c r="D701" s="43">
        <v>7430</v>
      </c>
      <c r="E701" s="43"/>
      <c r="F701" s="44" t="s">
        <v>305</v>
      </c>
      <c r="G701" s="11">
        <v>7430</v>
      </c>
      <c r="H701" s="11" t="s">
        <v>1243</v>
      </c>
      <c r="I701" s="45" t="s">
        <v>1244</v>
      </c>
    </row>
    <row r="702" spans="1:9" ht="13.5">
      <c r="A702" s="16">
        <v>692</v>
      </c>
      <c r="B702" s="31"/>
      <c r="C702" s="32"/>
      <c r="D702" s="32"/>
      <c r="E702" s="17">
        <v>7431</v>
      </c>
      <c r="F702" s="21" t="s">
        <v>305</v>
      </c>
    </row>
    <row r="703" spans="1:9" ht="24" hidden="1">
      <c r="A703" s="16">
        <v>693</v>
      </c>
      <c r="B703" s="42"/>
      <c r="C703" s="43"/>
      <c r="D703" s="43">
        <v>7440</v>
      </c>
      <c r="E703" s="43"/>
      <c r="F703" s="44" t="s">
        <v>306</v>
      </c>
      <c r="G703" s="11">
        <v>7440</v>
      </c>
      <c r="H703" s="11" t="s">
        <v>1245</v>
      </c>
      <c r="I703" s="45" t="s">
        <v>1246</v>
      </c>
    </row>
    <row r="704" spans="1:9" ht="24" hidden="1">
      <c r="A704" s="16">
        <v>694</v>
      </c>
      <c r="B704" s="42"/>
      <c r="C704" s="43"/>
      <c r="D704" s="43">
        <v>7450</v>
      </c>
      <c r="E704" s="43"/>
      <c r="F704" s="44" t="s">
        <v>307</v>
      </c>
      <c r="G704" s="11">
        <v>7450</v>
      </c>
      <c r="H704" s="11" t="s">
        <v>1247</v>
      </c>
      <c r="I704" s="45" t="s">
        <v>1248</v>
      </c>
    </row>
    <row r="705" spans="1:9" ht="24" hidden="1">
      <c r="A705" s="16">
        <v>695</v>
      </c>
      <c r="B705" s="42"/>
      <c r="C705" s="43"/>
      <c r="D705" s="43">
        <v>7460</v>
      </c>
      <c r="E705" s="43"/>
      <c r="F705" s="44" t="s">
        <v>308</v>
      </c>
      <c r="G705" s="11">
        <v>7460</v>
      </c>
      <c r="H705" s="11" t="s">
        <v>1249</v>
      </c>
      <c r="I705" s="45" t="s">
        <v>1250</v>
      </c>
    </row>
    <row r="706" spans="1:9" ht="24" hidden="1">
      <c r="A706" s="16">
        <v>696</v>
      </c>
      <c r="B706" s="42"/>
      <c r="C706" s="43"/>
      <c r="D706" s="43">
        <v>7470</v>
      </c>
      <c r="E706" s="43"/>
      <c r="F706" s="44" t="s">
        <v>309</v>
      </c>
      <c r="G706" s="11">
        <v>7470</v>
      </c>
      <c r="H706" s="11" t="s">
        <v>1251</v>
      </c>
      <c r="I706" s="45" t="s">
        <v>1252</v>
      </c>
    </row>
    <row r="707" spans="1:9" ht="24" hidden="1">
      <c r="A707" s="16">
        <v>697</v>
      </c>
      <c r="B707" s="42"/>
      <c r="C707" s="43"/>
      <c r="D707" s="43">
        <v>7480</v>
      </c>
      <c r="E707" s="43"/>
      <c r="F707" s="44" t="s">
        <v>310</v>
      </c>
      <c r="G707" s="11">
        <v>7480</v>
      </c>
      <c r="H707" s="11" t="s">
        <v>1253</v>
      </c>
      <c r="I707" s="45" t="s">
        <v>1254</v>
      </c>
    </row>
    <row r="708" spans="1:9" ht="24" hidden="1">
      <c r="A708" s="16">
        <v>698</v>
      </c>
      <c r="B708" s="42"/>
      <c r="C708" s="43"/>
      <c r="D708" s="43">
        <v>7490</v>
      </c>
      <c r="E708" s="43"/>
      <c r="F708" s="44" t="s">
        <v>311</v>
      </c>
      <c r="G708" s="11">
        <v>7490</v>
      </c>
      <c r="H708" s="11" t="s">
        <v>1255</v>
      </c>
      <c r="I708" s="45" t="s">
        <v>1256</v>
      </c>
    </row>
    <row r="709" spans="1:9" ht="15" hidden="1">
      <c r="A709" s="16">
        <v>699</v>
      </c>
      <c r="B709" s="38"/>
      <c r="C709" s="39">
        <v>7500</v>
      </c>
      <c r="D709" s="39"/>
      <c r="E709" s="39"/>
      <c r="F709" s="26" t="s">
        <v>312</v>
      </c>
      <c r="G709" s="12">
        <v>7500</v>
      </c>
      <c r="H709" s="11" t="s">
        <v>1257</v>
      </c>
      <c r="I709" s="41" t="s">
        <v>1258</v>
      </c>
    </row>
    <row r="710" spans="1:9" ht="24" hidden="1">
      <c r="A710" s="16">
        <v>700</v>
      </c>
      <c r="B710" s="42"/>
      <c r="C710" s="43"/>
      <c r="D710" s="43">
        <v>7510</v>
      </c>
      <c r="E710" s="43"/>
      <c r="F710" s="44" t="s">
        <v>313</v>
      </c>
      <c r="G710" s="11">
        <v>7510</v>
      </c>
      <c r="H710" s="11" t="s">
        <v>1259</v>
      </c>
      <c r="I710" s="45" t="s">
        <v>1260</v>
      </c>
    </row>
    <row r="711" spans="1:9" ht="24" hidden="1">
      <c r="A711" s="16">
        <v>701</v>
      </c>
      <c r="B711" s="42"/>
      <c r="C711" s="43"/>
      <c r="D711" s="43">
        <v>7520</v>
      </c>
      <c r="E711" s="43"/>
      <c r="F711" s="44" t="s">
        <v>314</v>
      </c>
      <c r="G711" s="11">
        <v>7520</v>
      </c>
      <c r="H711" s="11" t="s">
        <v>1261</v>
      </c>
      <c r="I711" s="45" t="s">
        <v>1262</v>
      </c>
    </row>
    <row r="712" spans="1:9" ht="24" hidden="1">
      <c r="A712" s="16">
        <v>702</v>
      </c>
      <c r="B712" s="42"/>
      <c r="C712" s="43"/>
      <c r="D712" s="43">
        <v>7530</v>
      </c>
      <c r="E712" s="43"/>
      <c r="F712" s="44" t="s">
        <v>315</v>
      </c>
      <c r="G712" s="11">
        <v>7530</v>
      </c>
      <c r="H712" s="11" t="s">
        <v>1263</v>
      </c>
      <c r="I712" s="45" t="s">
        <v>1264</v>
      </c>
    </row>
    <row r="713" spans="1:9" ht="24" hidden="1">
      <c r="A713" s="16">
        <v>703</v>
      </c>
      <c r="B713" s="42"/>
      <c r="C713" s="43"/>
      <c r="D713" s="43">
        <v>7540</v>
      </c>
      <c r="E713" s="43"/>
      <c r="F713" s="44" t="s">
        <v>316</v>
      </c>
      <c r="G713" s="11">
        <v>7540</v>
      </c>
      <c r="H713" s="11" t="s">
        <v>1265</v>
      </c>
      <c r="I713" s="45" t="s">
        <v>1266</v>
      </c>
    </row>
    <row r="714" spans="1:9" ht="13.5">
      <c r="A714" s="16">
        <v>704</v>
      </c>
      <c r="B714" s="31"/>
      <c r="C714" s="32"/>
      <c r="D714" s="32"/>
      <c r="E714" s="17">
        <v>7541</v>
      </c>
      <c r="F714" s="21" t="s">
        <v>316</v>
      </c>
    </row>
    <row r="715" spans="1:9" ht="24" hidden="1">
      <c r="A715" s="16">
        <v>705</v>
      </c>
      <c r="B715" s="42"/>
      <c r="C715" s="43"/>
      <c r="D715" s="43">
        <v>7550</v>
      </c>
      <c r="E715" s="43"/>
      <c r="F715" s="44" t="s">
        <v>317</v>
      </c>
      <c r="G715" s="11">
        <v>7550</v>
      </c>
      <c r="H715" s="11" t="s">
        <v>1267</v>
      </c>
      <c r="I715" s="45" t="s">
        <v>1268</v>
      </c>
    </row>
    <row r="716" spans="1:9" ht="24" hidden="1">
      <c r="A716" s="16">
        <v>706</v>
      </c>
      <c r="B716" s="42"/>
      <c r="C716" s="43"/>
      <c r="D716" s="43">
        <v>7560</v>
      </c>
      <c r="E716" s="43"/>
      <c r="F716" s="44" t="s">
        <v>318</v>
      </c>
      <c r="G716" s="11">
        <v>7560</v>
      </c>
      <c r="H716" s="11" t="s">
        <v>1269</v>
      </c>
      <c r="I716" s="45" t="s">
        <v>1270</v>
      </c>
    </row>
    <row r="717" spans="1:9" ht="15" hidden="1">
      <c r="A717" s="16">
        <v>707</v>
      </c>
      <c r="B717" s="42"/>
      <c r="C717" s="43"/>
      <c r="D717" s="43">
        <v>7570</v>
      </c>
      <c r="E717" s="43"/>
      <c r="F717" s="44" t="s">
        <v>319</v>
      </c>
      <c r="G717" s="11">
        <v>7570</v>
      </c>
      <c r="H717" s="11" t="s">
        <v>1271</v>
      </c>
      <c r="I717" s="45" t="s">
        <v>1272</v>
      </c>
    </row>
    <row r="718" spans="1:9" ht="15" hidden="1">
      <c r="A718" s="16">
        <v>708</v>
      </c>
      <c r="B718" s="42"/>
      <c r="C718" s="43"/>
      <c r="D718" s="43">
        <v>7580</v>
      </c>
      <c r="E718" s="43"/>
      <c r="F718" s="44" t="s">
        <v>320</v>
      </c>
      <c r="G718" s="11">
        <v>7580</v>
      </c>
      <c r="H718" s="11" t="s">
        <v>1273</v>
      </c>
      <c r="I718" s="45" t="s">
        <v>1274</v>
      </c>
    </row>
    <row r="719" spans="1:9" ht="13.5">
      <c r="A719" s="16">
        <v>709</v>
      </c>
      <c r="B719" s="31"/>
      <c r="C719" s="32"/>
      <c r="D719" s="32"/>
      <c r="E719" s="17">
        <v>7581</v>
      </c>
      <c r="F719" s="21" t="s">
        <v>321</v>
      </c>
    </row>
    <row r="720" spans="1:9" ht="15" hidden="1">
      <c r="A720" s="16">
        <v>710</v>
      </c>
      <c r="B720" s="42"/>
      <c r="C720" s="43"/>
      <c r="D720" s="43">
        <v>7590</v>
      </c>
      <c r="E720" s="43"/>
      <c r="F720" s="44" t="s">
        <v>322</v>
      </c>
      <c r="G720" s="11">
        <v>7590</v>
      </c>
      <c r="H720" s="11" t="s">
        <v>1275</v>
      </c>
      <c r="I720" s="45" t="s">
        <v>1276</v>
      </c>
    </row>
    <row r="721" spans="1:9" ht="36" hidden="1">
      <c r="A721" s="16">
        <v>711</v>
      </c>
      <c r="B721" s="38"/>
      <c r="C721" s="39">
        <v>7600</v>
      </c>
      <c r="D721" s="39"/>
      <c r="E721" s="39"/>
      <c r="F721" s="26" t="s">
        <v>323</v>
      </c>
      <c r="G721" s="12">
        <v>7600</v>
      </c>
      <c r="H721" s="11" t="s">
        <v>1277</v>
      </c>
      <c r="I721" s="41" t="s">
        <v>1278</v>
      </c>
    </row>
    <row r="722" spans="1:9" ht="15" hidden="1">
      <c r="A722" s="16">
        <v>712</v>
      </c>
      <c r="B722" s="42"/>
      <c r="C722" s="43"/>
      <c r="D722" s="43">
        <v>7610</v>
      </c>
      <c r="E722" s="43"/>
      <c r="F722" s="44" t="s">
        <v>324</v>
      </c>
      <c r="G722" s="11">
        <v>7610</v>
      </c>
      <c r="H722" s="11" t="s">
        <v>1279</v>
      </c>
      <c r="I722" s="45" t="s">
        <v>1280</v>
      </c>
    </row>
    <row r="723" spans="1:9" ht="13.5">
      <c r="A723" s="16">
        <v>713</v>
      </c>
      <c r="B723" s="31"/>
      <c r="C723" s="32"/>
      <c r="D723" s="32"/>
      <c r="E723" s="17">
        <v>7611</v>
      </c>
      <c r="F723" s="22" t="s">
        <v>325</v>
      </c>
    </row>
    <row r="724" spans="1:9" ht="15" hidden="1">
      <c r="A724" s="16">
        <v>714</v>
      </c>
      <c r="B724" s="42"/>
      <c r="C724" s="43"/>
      <c r="D724" s="43">
        <v>7620</v>
      </c>
      <c r="E724" s="43"/>
      <c r="F724" s="44" t="s">
        <v>326</v>
      </c>
      <c r="G724" s="11">
        <v>7620</v>
      </c>
      <c r="H724" s="11" t="s">
        <v>1281</v>
      </c>
      <c r="I724" s="45" t="s">
        <v>1282</v>
      </c>
    </row>
    <row r="725" spans="1:9" ht="13.5">
      <c r="A725" s="16">
        <v>715</v>
      </c>
      <c r="B725" s="31"/>
      <c r="C725" s="32"/>
      <c r="D725" s="32"/>
      <c r="E725" s="17">
        <v>7621</v>
      </c>
      <c r="F725" s="22" t="s">
        <v>327</v>
      </c>
    </row>
    <row r="726" spans="1:9" ht="36" hidden="1">
      <c r="A726" s="16">
        <v>716</v>
      </c>
      <c r="B726" s="38"/>
      <c r="C726" s="39">
        <v>7900</v>
      </c>
      <c r="D726" s="39"/>
      <c r="E726" s="39"/>
      <c r="F726" s="26" t="s">
        <v>328</v>
      </c>
      <c r="G726" s="12">
        <v>7900</v>
      </c>
      <c r="H726" s="11" t="s">
        <v>1283</v>
      </c>
      <c r="I726" s="41" t="s">
        <v>1284</v>
      </c>
    </row>
    <row r="727" spans="1:9" ht="48" hidden="1">
      <c r="A727" s="16">
        <v>717</v>
      </c>
      <c r="B727" s="42"/>
      <c r="C727" s="43"/>
      <c r="D727" s="43">
        <v>7910</v>
      </c>
      <c r="E727" s="43"/>
      <c r="F727" s="44" t="s">
        <v>329</v>
      </c>
      <c r="G727" s="11">
        <v>7910</v>
      </c>
      <c r="H727" s="11" t="s">
        <v>1285</v>
      </c>
      <c r="I727" s="45" t="s">
        <v>1286</v>
      </c>
    </row>
    <row r="728" spans="1:9" ht="48" hidden="1">
      <c r="A728" s="16">
        <v>718</v>
      </c>
      <c r="B728" s="42"/>
      <c r="C728" s="43"/>
      <c r="D728" s="43">
        <v>7920</v>
      </c>
      <c r="E728" s="43"/>
      <c r="F728" s="44" t="s">
        <v>330</v>
      </c>
      <c r="G728" s="11">
        <v>7920</v>
      </c>
      <c r="H728" s="11" t="s">
        <v>1287</v>
      </c>
      <c r="I728" s="45" t="s">
        <v>1288</v>
      </c>
    </row>
    <row r="729" spans="1:9" ht="48" hidden="1">
      <c r="A729" s="16">
        <v>719</v>
      </c>
      <c r="B729" s="42"/>
      <c r="C729" s="43"/>
      <c r="D729" s="43">
        <v>7990</v>
      </c>
      <c r="E729" s="43"/>
      <c r="F729" s="44" t="s">
        <v>331</v>
      </c>
      <c r="G729" s="11">
        <v>7990</v>
      </c>
      <c r="H729" s="11" t="s">
        <v>1289</v>
      </c>
      <c r="I729" s="45" t="s">
        <v>1290</v>
      </c>
    </row>
    <row r="730" spans="1:9" ht="13.5">
      <c r="A730" s="16">
        <v>720</v>
      </c>
      <c r="B730" s="31"/>
      <c r="C730" s="32"/>
      <c r="D730" s="32"/>
      <c r="E730" s="17">
        <v>7991</v>
      </c>
      <c r="F730" s="21" t="s">
        <v>332</v>
      </c>
    </row>
    <row r="731" spans="1:9" ht="13.5">
      <c r="A731" s="16">
        <v>721</v>
      </c>
      <c r="B731" s="31"/>
      <c r="C731" s="32"/>
      <c r="D731" s="32"/>
      <c r="E731" s="17">
        <v>7992</v>
      </c>
      <c r="F731" s="21" t="s">
        <v>333</v>
      </c>
    </row>
    <row r="732" spans="1:9" ht="13.5">
      <c r="A732" s="16">
        <v>722</v>
      </c>
      <c r="B732" s="31"/>
      <c r="C732" s="32"/>
      <c r="D732" s="32"/>
      <c r="E732" s="17">
        <v>7993</v>
      </c>
      <c r="F732" s="21" t="s">
        <v>334</v>
      </c>
    </row>
    <row r="733" spans="1:9" ht="12.75" customHeight="1">
      <c r="A733" s="16">
        <v>723</v>
      </c>
      <c r="B733" s="36">
        <v>8000</v>
      </c>
      <c r="C733" s="37"/>
      <c r="D733" s="37"/>
      <c r="E733" s="36"/>
      <c r="F733" s="25" t="s">
        <v>335</v>
      </c>
      <c r="G733" s="12">
        <v>8000</v>
      </c>
      <c r="H733" s="11" t="s">
        <v>1291</v>
      </c>
      <c r="I733" s="40" t="s">
        <v>1344</v>
      </c>
    </row>
    <row r="734" spans="1:9" ht="36" hidden="1">
      <c r="A734" s="16">
        <v>724</v>
      </c>
      <c r="B734" s="38"/>
      <c r="C734" s="39">
        <v>8100</v>
      </c>
      <c r="D734" s="39"/>
      <c r="E734" s="39"/>
      <c r="F734" s="26" t="s">
        <v>336</v>
      </c>
      <c r="G734" s="12">
        <v>8100</v>
      </c>
      <c r="H734" s="11" t="s">
        <v>1345</v>
      </c>
      <c r="I734" s="41" t="s">
        <v>1346</v>
      </c>
    </row>
    <row r="735" spans="1:9" ht="36" hidden="1">
      <c r="A735" s="16">
        <v>725</v>
      </c>
      <c r="B735" s="42"/>
      <c r="C735" s="43"/>
      <c r="D735" s="43">
        <v>8110</v>
      </c>
      <c r="E735" s="43"/>
      <c r="F735" s="44" t="s">
        <v>337</v>
      </c>
      <c r="G735" s="11">
        <v>8110</v>
      </c>
      <c r="H735" s="11" t="s">
        <v>1347</v>
      </c>
      <c r="I735" s="45" t="s">
        <v>1348</v>
      </c>
    </row>
    <row r="736" spans="1:9" ht="24" hidden="1">
      <c r="A736" s="16">
        <v>726</v>
      </c>
      <c r="B736" s="42"/>
      <c r="C736" s="43"/>
      <c r="D736" s="43">
        <v>8120</v>
      </c>
      <c r="E736" s="43"/>
      <c r="F736" s="44" t="s">
        <v>338</v>
      </c>
      <c r="G736" s="11">
        <v>8120</v>
      </c>
      <c r="H736" s="11" t="s">
        <v>1349</v>
      </c>
      <c r="I736" s="45" t="s">
        <v>1350</v>
      </c>
    </row>
    <row r="737" spans="1:9" ht="24" hidden="1">
      <c r="A737" s="16">
        <v>727</v>
      </c>
      <c r="B737" s="42"/>
      <c r="C737" s="43"/>
      <c r="D737" s="43">
        <v>8130</v>
      </c>
      <c r="E737" s="43"/>
      <c r="F737" s="44" t="s">
        <v>339</v>
      </c>
      <c r="G737" s="11">
        <v>8130</v>
      </c>
      <c r="H737" s="11" t="s">
        <v>1351</v>
      </c>
      <c r="I737" s="45" t="s">
        <v>1352</v>
      </c>
    </row>
    <row r="738" spans="1:9" ht="72" hidden="1">
      <c r="A738" s="16">
        <v>728</v>
      </c>
      <c r="B738" s="42"/>
      <c r="C738" s="43"/>
      <c r="D738" s="43">
        <v>8140</v>
      </c>
      <c r="E738" s="43"/>
      <c r="F738" s="44" t="s">
        <v>340</v>
      </c>
      <c r="G738" s="11">
        <v>8140</v>
      </c>
      <c r="H738" s="11" t="s">
        <v>1353</v>
      </c>
      <c r="I738" s="45" t="s">
        <v>1354</v>
      </c>
    </row>
    <row r="739" spans="1:9" ht="72" hidden="1">
      <c r="A739" s="16">
        <v>729</v>
      </c>
      <c r="B739" s="42"/>
      <c r="C739" s="43"/>
      <c r="D739" s="43">
        <v>8150</v>
      </c>
      <c r="E739" s="43"/>
      <c r="F739" s="44" t="s">
        <v>341</v>
      </c>
      <c r="G739" s="11">
        <v>8150</v>
      </c>
      <c r="H739" s="11" t="s">
        <v>1355</v>
      </c>
      <c r="I739" s="45" t="s">
        <v>1356</v>
      </c>
    </row>
    <row r="740" spans="1:9" ht="24" hidden="1">
      <c r="A740" s="16">
        <v>730</v>
      </c>
      <c r="B740" s="42"/>
      <c r="C740" s="43"/>
      <c r="D740" s="43">
        <v>8160</v>
      </c>
      <c r="E740" s="43"/>
      <c r="F740" s="44" t="s">
        <v>342</v>
      </c>
      <c r="G740" s="11">
        <v>8160</v>
      </c>
      <c r="H740" s="11" t="s">
        <v>1357</v>
      </c>
      <c r="I740" s="45" t="s">
        <v>1358</v>
      </c>
    </row>
    <row r="741" spans="1:9" ht="24" hidden="1">
      <c r="A741" s="16">
        <v>731</v>
      </c>
      <c r="B741" s="38"/>
      <c r="C741" s="39">
        <v>8300</v>
      </c>
      <c r="D741" s="39"/>
      <c r="E741" s="39"/>
      <c r="F741" s="26" t="s">
        <v>343</v>
      </c>
      <c r="G741" s="12">
        <v>8300</v>
      </c>
      <c r="H741" s="11" t="s">
        <v>1359</v>
      </c>
      <c r="I741" s="41" t="s">
        <v>1360</v>
      </c>
    </row>
    <row r="742" spans="1:9" ht="48" hidden="1">
      <c r="A742" s="16">
        <v>732</v>
      </c>
      <c r="B742" s="42"/>
      <c r="C742" s="43"/>
      <c r="D742" s="43">
        <v>8310</v>
      </c>
      <c r="E742" s="43"/>
      <c r="F742" s="44" t="s">
        <v>344</v>
      </c>
      <c r="G742" s="11">
        <v>8310</v>
      </c>
      <c r="H742" s="11" t="s">
        <v>1361</v>
      </c>
      <c r="I742" s="45" t="s">
        <v>1362</v>
      </c>
    </row>
    <row r="743" spans="1:9" ht="48" hidden="1">
      <c r="A743" s="16">
        <v>733</v>
      </c>
      <c r="B743" s="42"/>
      <c r="C743" s="43"/>
      <c r="D743" s="43">
        <v>8320</v>
      </c>
      <c r="E743" s="43"/>
      <c r="F743" s="44" t="s">
        <v>345</v>
      </c>
      <c r="G743" s="11">
        <v>8320</v>
      </c>
      <c r="H743" s="11" t="s">
        <v>1363</v>
      </c>
      <c r="I743" s="45" t="s">
        <v>1364</v>
      </c>
    </row>
    <row r="744" spans="1:9" ht="48" hidden="1">
      <c r="A744" s="16">
        <v>734</v>
      </c>
      <c r="B744" s="42"/>
      <c r="C744" s="43"/>
      <c r="D744" s="43">
        <v>8330</v>
      </c>
      <c r="E744" s="43"/>
      <c r="F744" s="44" t="s">
        <v>346</v>
      </c>
      <c r="G744" s="11">
        <v>8330</v>
      </c>
      <c r="H744" s="11" t="s">
        <v>1365</v>
      </c>
      <c r="I744" s="45" t="s">
        <v>1366</v>
      </c>
    </row>
    <row r="745" spans="1:9" ht="36" hidden="1">
      <c r="A745" s="16">
        <v>735</v>
      </c>
      <c r="B745" s="42"/>
      <c r="C745" s="43"/>
      <c r="D745" s="43">
        <v>8340</v>
      </c>
      <c r="E745" s="43"/>
      <c r="F745" s="44" t="s">
        <v>347</v>
      </c>
      <c r="G745" s="11">
        <v>8340</v>
      </c>
      <c r="H745" s="11" t="s">
        <v>1367</v>
      </c>
      <c r="I745" s="45" t="s">
        <v>1368</v>
      </c>
    </row>
    <row r="746" spans="1:9" ht="24" hidden="1">
      <c r="A746" s="16">
        <v>736</v>
      </c>
      <c r="B746" s="42"/>
      <c r="C746" s="43"/>
      <c r="D746" s="43">
        <v>8350</v>
      </c>
      <c r="E746" s="43"/>
      <c r="F746" s="44" t="s">
        <v>348</v>
      </c>
      <c r="G746" s="11">
        <v>8350</v>
      </c>
      <c r="H746" s="11" t="s">
        <v>1369</v>
      </c>
      <c r="I746" s="45" t="s">
        <v>1370</v>
      </c>
    </row>
    <row r="747" spans="1:9" ht="15" hidden="1">
      <c r="A747" s="16">
        <v>737</v>
      </c>
      <c r="B747" s="38"/>
      <c r="C747" s="39">
        <v>8500</v>
      </c>
      <c r="D747" s="39"/>
      <c r="E747" s="39"/>
      <c r="F747" s="26" t="s">
        <v>349</v>
      </c>
      <c r="G747" s="12">
        <v>8500</v>
      </c>
      <c r="H747" s="11" t="s">
        <v>1371</v>
      </c>
      <c r="I747" s="41" t="s">
        <v>1372</v>
      </c>
    </row>
    <row r="748" spans="1:9" ht="24" hidden="1">
      <c r="A748" s="16">
        <v>738</v>
      </c>
      <c r="B748" s="42"/>
      <c r="C748" s="43"/>
      <c r="D748" s="43">
        <v>8510</v>
      </c>
      <c r="E748" s="43"/>
      <c r="F748" s="44" t="s">
        <v>350</v>
      </c>
      <c r="G748" s="11">
        <v>8510</v>
      </c>
      <c r="H748" s="11" t="s">
        <v>1373</v>
      </c>
      <c r="I748" s="45" t="s">
        <v>1374</v>
      </c>
    </row>
    <row r="749" spans="1:9" ht="13.5">
      <c r="A749" s="16">
        <v>739</v>
      </c>
      <c r="B749" s="31"/>
      <c r="C749" s="32"/>
      <c r="D749" s="32"/>
      <c r="E749" s="17">
        <v>8511</v>
      </c>
      <c r="F749" s="21" t="s">
        <v>350</v>
      </c>
    </row>
    <row r="750" spans="1:9" ht="24" hidden="1">
      <c r="A750" s="16">
        <v>740</v>
      </c>
      <c r="B750" s="42"/>
      <c r="C750" s="43"/>
      <c r="D750" s="43">
        <v>8520</v>
      </c>
      <c r="E750" s="43"/>
      <c r="F750" s="44" t="s">
        <v>351</v>
      </c>
      <c r="G750" s="11">
        <v>8520</v>
      </c>
      <c r="H750" s="11" t="s">
        <v>1375</v>
      </c>
      <c r="I750" s="45" t="s">
        <v>1376</v>
      </c>
    </row>
    <row r="751" spans="1:9" ht="13.5">
      <c r="A751" s="16">
        <v>741</v>
      </c>
      <c r="B751" s="31"/>
      <c r="C751" s="32"/>
      <c r="D751" s="32"/>
      <c r="E751" s="17">
        <v>8521</v>
      </c>
      <c r="F751" s="21" t="s">
        <v>351</v>
      </c>
    </row>
    <row r="752" spans="1:9" ht="24" hidden="1">
      <c r="A752" s="16">
        <v>742</v>
      </c>
      <c r="B752" s="42"/>
      <c r="C752" s="43"/>
      <c r="D752" s="43">
        <v>8530</v>
      </c>
      <c r="E752" s="43"/>
      <c r="F752" s="44" t="s">
        <v>352</v>
      </c>
      <c r="G752" s="11">
        <v>8530</v>
      </c>
      <c r="H752" s="11" t="s">
        <v>1377</v>
      </c>
      <c r="I752" s="45" t="s">
        <v>1378</v>
      </c>
    </row>
    <row r="753" spans="1:9" ht="13.5">
      <c r="A753" s="16">
        <v>743</v>
      </c>
      <c r="B753" s="31"/>
      <c r="C753" s="32"/>
      <c r="D753" s="32"/>
      <c r="E753" s="17">
        <v>8531</v>
      </c>
      <c r="F753" s="21" t="s">
        <v>352</v>
      </c>
    </row>
    <row r="754" spans="1:9" ht="12.75" customHeight="1">
      <c r="A754" s="16">
        <v>744</v>
      </c>
      <c r="B754" s="36">
        <v>9000</v>
      </c>
      <c r="C754" s="37"/>
      <c r="D754" s="37"/>
      <c r="E754" s="36"/>
      <c r="F754" s="25" t="s">
        <v>353</v>
      </c>
      <c r="G754" s="12">
        <v>9000</v>
      </c>
      <c r="H754" s="11" t="s">
        <v>1379</v>
      </c>
      <c r="I754" s="40" t="s">
        <v>1380</v>
      </c>
    </row>
    <row r="755" spans="1:9" ht="36" hidden="1">
      <c r="A755" s="16">
        <v>745</v>
      </c>
      <c r="B755" s="38"/>
      <c r="C755" s="39">
        <v>9100</v>
      </c>
      <c r="D755" s="39"/>
      <c r="E755" s="39"/>
      <c r="F755" s="26" t="s">
        <v>354</v>
      </c>
      <c r="G755" s="12">
        <v>9100</v>
      </c>
      <c r="H755" s="11" t="s">
        <v>1381</v>
      </c>
      <c r="I755" s="41" t="s">
        <v>1382</v>
      </c>
    </row>
    <row r="756" spans="1:9" ht="24" hidden="1">
      <c r="A756" s="16">
        <v>746</v>
      </c>
      <c r="B756" s="42"/>
      <c r="C756" s="43"/>
      <c r="D756" s="43">
        <v>9110</v>
      </c>
      <c r="E756" s="43"/>
      <c r="F756" s="44" t="s">
        <v>355</v>
      </c>
      <c r="G756" s="11">
        <v>9110</v>
      </c>
      <c r="H756" s="11" t="s">
        <v>1383</v>
      </c>
      <c r="I756" s="45" t="s">
        <v>1384</v>
      </c>
    </row>
    <row r="757" spans="1:9" ht="13.5">
      <c r="A757" s="16">
        <v>747</v>
      </c>
      <c r="B757" s="34"/>
      <c r="C757" s="33"/>
      <c r="D757" s="33"/>
      <c r="E757" s="19">
        <v>9111</v>
      </c>
      <c r="F757" s="22" t="s">
        <v>355</v>
      </c>
    </row>
    <row r="758" spans="1:9" ht="13.5">
      <c r="A758" s="16">
        <v>748</v>
      </c>
      <c r="B758" s="34"/>
      <c r="C758" s="33"/>
      <c r="D758" s="33"/>
      <c r="E758" s="19">
        <v>9112</v>
      </c>
      <c r="F758" s="22" t="s">
        <v>356</v>
      </c>
    </row>
    <row r="759" spans="1:9" ht="24" hidden="1">
      <c r="A759" s="16">
        <v>749</v>
      </c>
      <c r="B759" s="42"/>
      <c r="C759" s="43"/>
      <c r="D759" s="43">
        <v>9120</v>
      </c>
      <c r="E759" s="43"/>
      <c r="F759" s="44" t="s">
        <v>357</v>
      </c>
      <c r="G759" s="11">
        <v>9120</v>
      </c>
      <c r="H759" s="11" t="s">
        <v>1385</v>
      </c>
      <c r="I759" s="45" t="s">
        <v>1386</v>
      </c>
    </row>
    <row r="760" spans="1:9" ht="13.5">
      <c r="A760" s="16">
        <v>750</v>
      </c>
      <c r="B760" s="34"/>
      <c r="C760" s="33"/>
      <c r="D760" s="33"/>
      <c r="E760" s="19">
        <v>9121</v>
      </c>
      <c r="F760" s="22" t="s">
        <v>357</v>
      </c>
    </row>
    <row r="761" spans="1:9" ht="24" hidden="1">
      <c r="A761" s="16">
        <v>751</v>
      </c>
      <c r="B761" s="42"/>
      <c r="C761" s="43"/>
      <c r="D761" s="43">
        <v>9130</v>
      </c>
      <c r="E761" s="43"/>
      <c r="F761" s="44" t="s">
        <v>358</v>
      </c>
      <c r="G761" s="11">
        <v>9130</v>
      </c>
      <c r="H761" s="11" t="s">
        <v>1387</v>
      </c>
      <c r="I761" s="45" t="s">
        <v>1388</v>
      </c>
    </row>
    <row r="762" spans="1:9" ht="13.5">
      <c r="A762" s="16">
        <v>752</v>
      </c>
      <c r="B762" s="34"/>
      <c r="C762" s="33"/>
      <c r="D762" s="33"/>
      <c r="E762" s="19">
        <v>9131</v>
      </c>
      <c r="F762" s="22" t="s">
        <v>358</v>
      </c>
    </row>
    <row r="763" spans="1:9" ht="24" hidden="1">
      <c r="A763" s="16">
        <v>753</v>
      </c>
      <c r="B763" s="42"/>
      <c r="C763" s="43"/>
      <c r="D763" s="43">
        <v>9140</v>
      </c>
      <c r="E763" s="43"/>
      <c r="F763" s="44" t="s">
        <v>359</v>
      </c>
      <c r="G763" s="11">
        <v>9140</v>
      </c>
      <c r="H763" s="11" t="s">
        <v>1389</v>
      </c>
      <c r="I763" s="45" t="s">
        <v>1390</v>
      </c>
    </row>
    <row r="764" spans="1:9" ht="24" hidden="1">
      <c r="A764" s="16">
        <v>754</v>
      </c>
      <c r="B764" s="42"/>
      <c r="C764" s="43"/>
      <c r="D764" s="43">
        <v>9150</v>
      </c>
      <c r="E764" s="43"/>
      <c r="F764" s="44" t="s">
        <v>360</v>
      </c>
      <c r="G764" s="11">
        <v>9150</v>
      </c>
      <c r="H764" s="11" t="s">
        <v>1391</v>
      </c>
      <c r="I764" s="45" t="s">
        <v>1392</v>
      </c>
    </row>
    <row r="765" spans="1:9" ht="24" hidden="1">
      <c r="A765" s="16">
        <v>755</v>
      </c>
      <c r="B765" s="42"/>
      <c r="C765" s="43"/>
      <c r="D765" s="43">
        <v>9160</v>
      </c>
      <c r="E765" s="43"/>
      <c r="F765" s="44" t="s">
        <v>361</v>
      </c>
      <c r="G765" s="11">
        <v>9160</v>
      </c>
      <c r="H765" s="11" t="s">
        <v>1393</v>
      </c>
      <c r="I765" s="45" t="s">
        <v>1394</v>
      </c>
    </row>
    <row r="766" spans="1:9" ht="24" hidden="1">
      <c r="A766" s="16">
        <v>756</v>
      </c>
      <c r="B766" s="42"/>
      <c r="C766" s="43"/>
      <c r="D766" s="43">
        <v>9170</v>
      </c>
      <c r="E766" s="43"/>
      <c r="F766" s="44" t="s">
        <v>362</v>
      </c>
      <c r="G766" s="11">
        <v>9170</v>
      </c>
      <c r="H766" s="11" t="s">
        <v>1395</v>
      </c>
      <c r="I766" s="45" t="s">
        <v>1396</v>
      </c>
    </row>
    <row r="767" spans="1:9" ht="24" hidden="1">
      <c r="A767" s="16">
        <v>757</v>
      </c>
      <c r="B767" s="42"/>
      <c r="C767" s="43"/>
      <c r="D767" s="43">
        <v>9180</v>
      </c>
      <c r="E767" s="43"/>
      <c r="F767" s="44" t="s">
        <v>363</v>
      </c>
      <c r="G767" s="11">
        <v>9180</v>
      </c>
      <c r="H767" s="11" t="s">
        <v>1397</v>
      </c>
      <c r="I767" s="45" t="s">
        <v>1398</v>
      </c>
    </row>
    <row r="768" spans="1:9" ht="36" hidden="1">
      <c r="A768" s="16">
        <v>758</v>
      </c>
      <c r="B768" s="38"/>
      <c r="C768" s="39">
        <v>9200</v>
      </c>
      <c r="D768" s="39"/>
      <c r="E768" s="39"/>
      <c r="F768" s="26" t="s">
        <v>364</v>
      </c>
      <c r="G768" s="12">
        <v>9200</v>
      </c>
      <c r="H768" s="11" t="s">
        <v>1399</v>
      </c>
      <c r="I768" s="41" t="s">
        <v>1400</v>
      </c>
    </row>
    <row r="769" spans="1:9" ht="24" hidden="1">
      <c r="A769" s="16">
        <v>759</v>
      </c>
      <c r="B769" s="42"/>
      <c r="C769" s="43"/>
      <c r="D769" s="43">
        <v>9210</v>
      </c>
      <c r="E769" s="43"/>
      <c r="F769" s="44" t="s">
        <v>365</v>
      </c>
      <c r="G769" s="11">
        <v>9210</v>
      </c>
      <c r="H769" s="11" t="s">
        <v>1401</v>
      </c>
      <c r="I769" s="45" t="s">
        <v>1402</v>
      </c>
    </row>
    <row r="770" spans="1:9" ht="13.5">
      <c r="A770" s="16">
        <v>760</v>
      </c>
      <c r="B770" s="34"/>
      <c r="C770" s="33"/>
      <c r="D770" s="33"/>
      <c r="E770" s="19">
        <v>9211</v>
      </c>
      <c r="F770" s="22" t="s">
        <v>365</v>
      </c>
    </row>
    <row r="771" spans="1:9" ht="13.5">
      <c r="A771" s="16">
        <v>761</v>
      </c>
      <c r="B771" s="34"/>
      <c r="C771" s="33"/>
      <c r="D771" s="33"/>
      <c r="E771" s="19">
        <v>9212</v>
      </c>
      <c r="F771" s="22" t="s">
        <v>366</v>
      </c>
    </row>
    <row r="772" spans="1:9" ht="24" hidden="1">
      <c r="A772" s="16">
        <v>762</v>
      </c>
      <c r="B772" s="42"/>
      <c r="C772" s="43"/>
      <c r="D772" s="43">
        <v>9220</v>
      </c>
      <c r="E772" s="43"/>
      <c r="F772" s="44" t="s">
        <v>367</v>
      </c>
      <c r="G772" s="11">
        <v>9220</v>
      </c>
      <c r="H772" s="11" t="s">
        <v>1403</v>
      </c>
      <c r="I772" s="45" t="s">
        <v>1404</v>
      </c>
    </row>
    <row r="773" spans="1:9" ht="13.5">
      <c r="A773" s="16">
        <v>763</v>
      </c>
      <c r="B773" s="31"/>
      <c r="C773" s="32"/>
      <c r="D773" s="32"/>
      <c r="E773" s="19">
        <v>9221</v>
      </c>
      <c r="F773" s="22" t="s">
        <v>367</v>
      </c>
    </row>
    <row r="774" spans="1:9" ht="15" hidden="1">
      <c r="A774" s="16">
        <v>764</v>
      </c>
      <c r="B774" s="42"/>
      <c r="C774" s="43"/>
      <c r="D774" s="43">
        <v>9230</v>
      </c>
      <c r="E774" s="43"/>
      <c r="F774" s="44" t="s">
        <v>368</v>
      </c>
      <c r="G774" s="11">
        <v>9230</v>
      </c>
      <c r="H774" s="11" t="s">
        <v>1405</v>
      </c>
      <c r="I774" s="45" t="s">
        <v>1406</v>
      </c>
    </row>
    <row r="775" spans="1:9" ht="13.5">
      <c r="A775" s="16">
        <v>765</v>
      </c>
      <c r="B775" s="34"/>
      <c r="C775" s="33"/>
      <c r="D775" s="33"/>
      <c r="E775" s="19">
        <v>9231</v>
      </c>
      <c r="F775" s="22" t="s">
        <v>369</v>
      </c>
    </row>
    <row r="776" spans="1:9" ht="15" hidden="1">
      <c r="A776" s="16">
        <v>766</v>
      </c>
      <c r="B776" s="42"/>
      <c r="C776" s="43"/>
      <c r="D776" s="43">
        <v>9240</v>
      </c>
      <c r="E776" s="43"/>
      <c r="F776" s="44" t="s">
        <v>370</v>
      </c>
      <c r="G776" s="11">
        <v>9240</v>
      </c>
      <c r="H776" s="11" t="s">
        <v>1407</v>
      </c>
      <c r="I776" s="45" t="s">
        <v>1408</v>
      </c>
    </row>
    <row r="777" spans="1:9" ht="24" hidden="1">
      <c r="A777" s="16">
        <v>767</v>
      </c>
      <c r="B777" s="42"/>
      <c r="C777" s="43"/>
      <c r="D777" s="43">
        <v>9250</v>
      </c>
      <c r="E777" s="43"/>
      <c r="F777" s="44" t="s">
        <v>371</v>
      </c>
      <c r="G777" s="11">
        <v>9250</v>
      </c>
      <c r="H777" s="11" t="s">
        <v>1409</v>
      </c>
      <c r="I777" s="45" t="s">
        <v>1410</v>
      </c>
    </row>
    <row r="778" spans="1:9" ht="24" hidden="1">
      <c r="A778" s="16">
        <v>768</v>
      </c>
      <c r="B778" s="42"/>
      <c r="C778" s="43"/>
      <c r="D778" s="43">
        <v>9260</v>
      </c>
      <c r="E778" s="43"/>
      <c r="F778" s="44" t="s">
        <v>372</v>
      </c>
      <c r="G778" s="11">
        <v>9260</v>
      </c>
      <c r="H778" s="11" t="s">
        <v>1411</v>
      </c>
      <c r="I778" s="45" t="s">
        <v>1412</v>
      </c>
    </row>
    <row r="779" spans="1:9" ht="24" hidden="1">
      <c r="A779" s="16">
        <v>769</v>
      </c>
      <c r="B779" s="42"/>
      <c r="C779" s="43"/>
      <c r="D779" s="43">
        <v>9270</v>
      </c>
      <c r="E779" s="43"/>
      <c r="F779" s="44" t="s">
        <v>373</v>
      </c>
      <c r="G779" s="11">
        <v>9270</v>
      </c>
      <c r="H779" s="11" t="s">
        <v>1413</v>
      </c>
      <c r="I779" s="45" t="s">
        <v>1414</v>
      </c>
    </row>
    <row r="780" spans="1:9" ht="24" hidden="1">
      <c r="A780" s="16">
        <v>770</v>
      </c>
      <c r="B780" s="42"/>
      <c r="C780" s="43"/>
      <c r="D780" s="43">
        <v>9280</v>
      </c>
      <c r="E780" s="43"/>
      <c r="F780" s="44" t="s">
        <v>374</v>
      </c>
      <c r="G780" s="11">
        <v>9280</v>
      </c>
      <c r="H780" s="11" t="s">
        <v>1415</v>
      </c>
      <c r="I780" s="45" t="s">
        <v>1416</v>
      </c>
    </row>
    <row r="781" spans="1:9" ht="36" hidden="1">
      <c r="A781" s="16">
        <v>771</v>
      </c>
      <c r="B781" s="38"/>
      <c r="C781" s="39">
        <v>9300</v>
      </c>
      <c r="D781" s="39"/>
      <c r="E781" s="39"/>
      <c r="F781" s="26" t="s">
        <v>375</v>
      </c>
      <c r="G781" s="12">
        <v>9300</v>
      </c>
      <c r="H781" s="11" t="s">
        <v>1417</v>
      </c>
      <c r="I781" s="41" t="s">
        <v>1418</v>
      </c>
    </row>
    <row r="782" spans="1:9" ht="15" hidden="1">
      <c r="A782" s="16">
        <v>772</v>
      </c>
      <c r="B782" s="42"/>
      <c r="C782" s="43"/>
      <c r="D782" s="43">
        <v>9310</v>
      </c>
      <c r="E782" s="43"/>
      <c r="F782" s="44" t="s">
        <v>376</v>
      </c>
      <c r="G782" s="11">
        <v>9310</v>
      </c>
      <c r="H782" s="11" t="s">
        <v>1419</v>
      </c>
      <c r="I782" s="45" t="s">
        <v>1420</v>
      </c>
    </row>
    <row r="783" spans="1:9" ht="13.5">
      <c r="A783" s="16">
        <v>773</v>
      </c>
      <c r="B783" s="34"/>
      <c r="C783" s="33"/>
      <c r="D783" s="33"/>
      <c r="E783" s="19">
        <v>9311</v>
      </c>
      <c r="F783" s="22" t="s">
        <v>377</v>
      </c>
    </row>
    <row r="784" spans="1:9" ht="13.5">
      <c r="A784" s="16">
        <v>774</v>
      </c>
      <c r="B784" s="34"/>
      <c r="C784" s="33"/>
      <c r="D784" s="33"/>
      <c r="E784" s="19">
        <v>9312</v>
      </c>
      <c r="F784" s="22" t="s">
        <v>378</v>
      </c>
    </row>
    <row r="785" spans="1:9" ht="24" hidden="1">
      <c r="A785" s="16">
        <v>775</v>
      </c>
      <c r="B785" s="42"/>
      <c r="C785" s="43"/>
      <c r="D785" s="43">
        <v>9320</v>
      </c>
      <c r="E785" s="43"/>
      <c r="F785" s="44" t="s">
        <v>379</v>
      </c>
      <c r="G785" s="11">
        <v>9320</v>
      </c>
      <c r="H785" s="11" t="s">
        <v>1421</v>
      </c>
      <c r="I785" s="45" t="s">
        <v>1422</v>
      </c>
    </row>
    <row r="786" spans="1:9" ht="36" hidden="1">
      <c r="A786" s="16">
        <v>776</v>
      </c>
      <c r="B786" s="38"/>
      <c r="C786" s="39">
        <v>9400</v>
      </c>
      <c r="D786" s="39"/>
      <c r="E786" s="39"/>
      <c r="F786" s="26" t="s">
        <v>380</v>
      </c>
      <c r="G786" s="12">
        <v>9400</v>
      </c>
      <c r="H786" s="11" t="s">
        <v>1423</v>
      </c>
      <c r="I786" s="41" t="s">
        <v>1424</v>
      </c>
    </row>
    <row r="787" spans="1:9" ht="60" hidden="1">
      <c r="A787" s="16">
        <v>777</v>
      </c>
      <c r="B787" s="42"/>
      <c r="C787" s="43"/>
      <c r="D787" s="43">
        <v>9410</v>
      </c>
      <c r="E787" s="43"/>
      <c r="F787" s="44" t="s">
        <v>381</v>
      </c>
      <c r="G787" s="11">
        <v>9410</v>
      </c>
      <c r="H787" s="11" t="s">
        <v>1425</v>
      </c>
      <c r="I787" s="45" t="s">
        <v>1426</v>
      </c>
    </row>
    <row r="788" spans="1:9" ht="13.5">
      <c r="A788" s="16">
        <v>778</v>
      </c>
      <c r="B788" s="34"/>
      <c r="C788" s="33"/>
      <c r="D788" s="33"/>
      <c r="E788" s="19">
        <v>9411</v>
      </c>
      <c r="F788" s="22" t="s">
        <v>382</v>
      </c>
    </row>
    <row r="789" spans="1:9" ht="13.5">
      <c r="A789" s="16">
        <v>779</v>
      </c>
      <c r="B789" s="34"/>
      <c r="C789" s="33"/>
      <c r="D789" s="33"/>
      <c r="E789" s="19">
        <v>9412</v>
      </c>
      <c r="F789" s="22" t="s">
        <v>383</v>
      </c>
    </row>
    <row r="790" spans="1:9" ht="60" hidden="1">
      <c r="A790" s="16">
        <v>780</v>
      </c>
      <c r="B790" s="42"/>
      <c r="C790" s="43"/>
      <c r="D790" s="43">
        <v>9420</v>
      </c>
      <c r="E790" s="43"/>
      <c r="F790" s="44" t="s">
        <v>384</v>
      </c>
      <c r="G790" s="11">
        <v>9420</v>
      </c>
      <c r="H790" s="11" t="s">
        <v>1427</v>
      </c>
      <c r="I790" s="45" t="s">
        <v>1428</v>
      </c>
    </row>
    <row r="791" spans="1:9" ht="36" hidden="1">
      <c r="A791" s="16">
        <v>781</v>
      </c>
      <c r="B791" s="38"/>
      <c r="C791" s="39">
        <v>9500</v>
      </c>
      <c r="D791" s="39"/>
      <c r="E791" s="39"/>
      <c r="F791" s="26" t="s">
        <v>385</v>
      </c>
      <c r="G791" s="12">
        <v>9500</v>
      </c>
      <c r="H791" s="11" t="s">
        <v>1429</v>
      </c>
      <c r="I791" s="41" t="s">
        <v>1430</v>
      </c>
    </row>
    <row r="792" spans="1:9" ht="48" hidden="1">
      <c r="A792" s="16">
        <v>782</v>
      </c>
      <c r="B792" s="42"/>
      <c r="C792" s="43"/>
      <c r="D792" s="43">
        <v>9510</v>
      </c>
      <c r="E792" s="43"/>
      <c r="F792" s="44" t="s">
        <v>386</v>
      </c>
      <c r="G792" s="11">
        <v>9510</v>
      </c>
      <c r="H792" s="11" t="s">
        <v>1431</v>
      </c>
      <c r="I792" s="45" t="s">
        <v>1432</v>
      </c>
    </row>
    <row r="793" spans="1:9" ht="13.5">
      <c r="A793" s="16">
        <v>783</v>
      </c>
      <c r="B793" s="34"/>
      <c r="C793" s="33"/>
      <c r="D793" s="33"/>
      <c r="E793" s="19">
        <v>9511</v>
      </c>
      <c r="F793" s="22" t="s">
        <v>386</v>
      </c>
    </row>
    <row r="794" spans="1:9" ht="13.5">
      <c r="A794" s="16">
        <v>784</v>
      </c>
      <c r="B794" s="34"/>
      <c r="C794" s="33"/>
      <c r="D794" s="33"/>
      <c r="E794" s="19">
        <v>9512</v>
      </c>
      <c r="F794" s="22" t="s">
        <v>387</v>
      </c>
    </row>
    <row r="795" spans="1:9" ht="48" hidden="1">
      <c r="A795" s="16">
        <v>785</v>
      </c>
      <c r="B795" s="42"/>
      <c r="C795" s="43"/>
      <c r="D795" s="43">
        <v>9520</v>
      </c>
      <c r="E795" s="43"/>
      <c r="F795" s="44" t="s">
        <v>388</v>
      </c>
      <c r="G795" s="11">
        <v>9520</v>
      </c>
      <c r="H795" s="11" t="s">
        <v>1433</v>
      </c>
      <c r="I795" s="45" t="s">
        <v>1434</v>
      </c>
    </row>
    <row r="796" spans="1:9" ht="24" hidden="1">
      <c r="A796" s="16">
        <v>786</v>
      </c>
      <c r="B796" s="38"/>
      <c r="C796" s="39">
        <v>9600</v>
      </c>
      <c r="D796" s="39"/>
      <c r="E796" s="39"/>
      <c r="F796" s="26" t="s">
        <v>389</v>
      </c>
      <c r="G796" s="12">
        <v>9600</v>
      </c>
      <c r="H796" s="11" t="s">
        <v>1435</v>
      </c>
      <c r="I796" s="41" t="s">
        <v>1436</v>
      </c>
    </row>
    <row r="797" spans="1:9" ht="24" hidden="1">
      <c r="A797" s="16">
        <v>787</v>
      </c>
      <c r="B797" s="42"/>
      <c r="C797" s="43"/>
      <c r="D797" s="43">
        <v>9610</v>
      </c>
      <c r="E797" s="43"/>
      <c r="F797" s="44" t="s">
        <v>390</v>
      </c>
      <c r="G797" s="11">
        <v>9610</v>
      </c>
      <c r="H797" s="11" t="s">
        <v>1437</v>
      </c>
      <c r="I797" s="45" t="s">
        <v>1438</v>
      </c>
    </row>
    <row r="798" spans="1:9" ht="15" hidden="1">
      <c r="A798" s="16">
        <v>788</v>
      </c>
      <c r="B798" s="42"/>
      <c r="C798" s="43"/>
      <c r="D798" s="43">
        <v>9620</v>
      </c>
      <c r="E798" s="43"/>
      <c r="F798" s="44" t="s">
        <v>391</v>
      </c>
      <c r="G798" s="11">
        <v>9620</v>
      </c>
      <c r="H798" s="11" t="s">
        <v>1439</v>
      </c>
      <c r="I798" s="45" t="s">
        <v>1440</v>
      </c>
    </row>
    <row r="799" spans="1:9" ht="48" hidden="1">
      <c r="A799" s="16">
        <v>789</v>
      </c>
      <c r="B799" s="38"/>
      <c r="C799" s="39">
        <v>9900</v>
      </c>
      <c r="D799" s="39"/>
      <c r="E799" s="39"/>
      <c r="F799" s="26" t="s">
        <v>392</v>
      </c>
      <c r="G799" s="12">
        <v>9900</v>
      </c>
      <c r="H799" s="11" t="s">
        <v>1441</v>
      </c>
      <c r="I799" s="41" t="s">
        <v>1442</v>
      </c>
    </row>
    <row r="800" spans="1:9" ht="48" hidden="1">
      <c r="A800" s="16">
        <v>790</v>
      </c>
      <c r="B800" s="42"/>
      <c r="C800" s="43"/>
      <c r="D800" s="43">
        <v>9910</v>
      </c>
      <c r="E800" s="43"/>
      <c r="F800" s="44" t="s">
        <v>393</v>
      </c>
      <c r="G800" s="11">
        <v>9910</v>
      </c>
      <c r="H800" s="11" t="s">
        <v>1443</v>
      </c>
      <c r="I800" s="45" t="s">
        <v>1442</v>
      </c>
    </row>
    <row r="801" spans="1:6" ht="13.5">
      <c r="A801" s="16">
        <v>791</v>
      </c>
      <c r="B801" s="35"/>
      <c r="C801" s="35"/>
      <c r="D801" s="35"/>
      <c r="E801" s="19">
        <v>9911</v>
      </c>
      <c r="F801" s="22" t="s">
        <v>394</v>
      </c>
    </row>
  </sheetData>
  <autoFilter ref="B10:F801">
    <filterColumn colId="1">
      <filters blank="1"/>
    </filterColumn>
    <filterColumn colId="2">
      <filters blank="1"/>
    </filterColumn>
  </autoFilter>
  <mergeCells count="11">
    <mergeCell ref="B6:F6"/>
    <mergeCell ref="B1:F1"/>
    <mergeCell ref="B2:F2"/>
    <mergeCell ref="B3:F3"/>
    <mergeCell ref="B4:F4"/>
    <mergeCell ref="B5:F5"/>
    <mergeCell ref="B9:B10"/>
    <mergeCell ref="C9:C10"/>
    <mergeCell ref="D9:E9"/>
    <mergeCell ref="F9:F10"/>
    <mergeCell ref="I9:I10"/>
  </mergeCells>
  <pageMargins left="0.39370078740157483" right="0.39370078740157483" top="0.39370078740157483" bottom="0.39370078740157483" header="0" footer="0"/>
  <pageSetup paperSize="121" scale="42" fitToHeight="4"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8"/>
  <sheetViews>
    <sheetView showGridLines="0" workbookViewId="0">
      <pane ySplit="1" topLeftCell="A2" activePane="bottomLeft" state="frozen"/>
      <selection pane="bottomLeft" activeCell="H13" sqref="H13"/>
    </sheetView>
  </sheetViews>
  <sheetFormatPr baseColWidth="10" defaultRowHeight="15"/>
  <cols>
    <col min="1" max="3" width="2" bestFit="1" customWidth="1"/>
    <col min="4" max="4" width="3.7109375" bestFit="1" customWidth="1"/>
    <col min="5" max="5" width="4.85546875" bestFit="1" customWidth="1"/>
    <col min="6" max="6" width="7" bestFit="1" customWidth="1"/>
    <col min="7" max="7" width="4.28515625" bestFit="1" customWidth="1"/>
    <col min="8" max="8" width="34.5703125" customWidth="1"/>
    <col min="9" max="9" width="15.28515625" bestFit="1" customWidth="1"/>
    <col min="10" max="10" width="9.85546875" bestFit="1" customWidth="1"/>
    <col min="11" max="11" width="12.85546875" bestFit="1" customWidth="1"/>
    <col min="13" max="15" width="2" bestFit="1" customWidth="1"/>
    <col min="16" max="16" width="4" bestFit="1" customWidth="1"/>
    <col min="17" max="17" width="5.42578125" bestFit="1" customWidth="1"/>
    <col min="18" max="18" width="7.7109375" bestFit="1" customWidth="1"/>
    <col min="19" max="19" width="4.85546875" bestFit="1" customWidth="1"/>
    <col min="20" max="20" width="23.5703125" bestFit="1" customWidth="1"/>
    <col min="21" max="21" width="10" bestFit="1" customWidth="1"/>
    <col min="22" max="22" width="9" bestFit="1" customWidth="1"/>
    <col min="23" max="23" width="10" bestFit="1" customWidth="1"/>
    <col min="24" max="24" width="4.85546875" bestFit="1" customWidth="1"/>
    <col min="25" max="25" width="10" bestFit="1" customWidth="1"/>
    <col min="26" max="26" width="4.85546875" bestFit="1" customWidth="1"/>
    <col min="27" max="27" width="6.7109375" bestFit="1" customWidth="1"/>
    <col min="28" max="28" width="10" bestFit="1" customWidth="1"/>
  </cols>
  <sheetData>
    <row r="1" spans="1:28" ht="15.75" thickBot="1">
      <c r="A1" s="418" t="s">
        <v>507</v>
      </c>
      <c r="B1" s="419"/>
      <c r="C1" s="419"/>
      <c r="D1" s="419"/>
      <c r="E1" s="419"/>
      <c r="F1" s="419"/>
      <c r="G1" s="419"/>
      <c r="H1" s="419"/>
      <c r="I1" s="419"/>
      <c r="J1" s="419"/>
      <c r="K1" s="420"/>
      <c r="M1" s="418" t="s">
        <v>1463</v>
      </c>
      <c r="N1" s="419"/>
      <c r="O1" s="419"/>
      <c r="P1" s="419"/>
      <c r="Q1" s="419"/>
      <c r="R1" s="419"/>
      <c r="S1" s="419"/>
      <c r="T1" s="419"/>
      <c r="U1" s="419"/>
      <c r="V1" s="419"/>
      <c r="W1" s="419"/>
      <c r="X1" s="419"/>
      <c r="Y1" s="419"/>
      <c r="Z1" s="419"/>
      <c r="AA1" s="419"/>
      <c r="AB1" s="420"/>
    </row>
    <row r="2" spans="1:28" ht="15.75" customHeight="1" thickBot="1">
      <c r="A2" s="421" t="s">
        <v>476</v>
      </c>
      <c r="B2" s="421" t="s">
        <v>476</v>
      </c>
      <c r="C2" s="421" t="s">
        <v>480</v>
      </c>
      <c r="D2" s="421" t="s">
        <v>2131</v>
      </c>
      <c r="E2" s="54" t="s">
        <v>1469</v>
      </c>
      <c r="F2" s="76" t="s">
        <v>2126</v>
      </c>
      <c r="G2" s="421" t="s">
        <v>509</v>
      </c>
      <c r="H2" s="421" t="s">
        <v>488</v>
      </c>
      <c r="I2" s="426" t="s">
        <v>510</v>
      </c>
      <c r="J2" s="427"/>
      <c r="K2" s="421" t="s">
        <v>511</v>
      </c>
      <c r="M2" s="421" t="s">
        <v>476</v>
      </c>
      <c r="N2" s="421" t="s">
        <v>476</v>
      </c>
      <c r="O2" s="421" t="s">
        <v>480</v>
      </c>
      <c r="P2" s="421" t="s">
        <v>2131</v>
      </c>
      <c r="Q2" s="76" t="s">
        <v>1469</v>
      </c>
      <c r="R2" s="76" t="s">
        <v>2126</v>
      </c>
      <c r="S2" s="421" t="s">
        <v>509</v>
      </c>
      <c r="T2" s="421" t="s">
        <v>488</v>
      </c>
      <c r="U2" s="423" t="s">
        <v>2132</v>
      </c>
      <c r="V2" s="424"/>
      <c r="W2" s="424"/>
      <c r="X2" s="425"/>
      <c r="Y2" s="426" t="s">
        <v>2133</v>
      </c>
      <c r="Z2" s="427"/>
      <c r="AA2" s="7" t="s">
        <v>2134</v>
      </c>
      <c r="AB2" s="421" t="s">
        <v>516</v>
      </c>
    </row>
    <row r="3" spans="1:28" ht="15.75" thickBot="1">
      <c r="A3" s="422"/>
      <c r="B3" s="422"/>
      <c r="C3" s="422"/>
      <c r="D3" s="422"/>
      <c r="E3" s="55"/>
      <c r="F3" s="77"/>
      <c r="G3" s="422"/>
      <c r="H3" s="422"/>
      <c r="I3" s="4" t="s">
        <v>512</v>
      </c>
      <c r="J3" s="5" t="s">
        <v>513</v>
      </c>
      <c r="K3" s="422"/>
      <c r="M3" s="422"/>
      <c r="N3" s="422"/>
      <c r="O3" s="422"/>
      <c r="P3" s="422"/>
      <c r="Q3" s="77"/>
      <c r="R3" s="77"/>
      <c r="S3" s="422"/>
      <c r="T3" s="422"/>
      <c r="U3" s="8">
        <v>1000</v>
      </c>
      <c r="V3" s="8">
        <v>2000</v>
      </c>
      <c r="W3" s="8">
        <v>3000</v>
      </c>
      <c r="X3" s="8">
        <v>4000</v>
      </c>
      <c r="Y3" s="8">
        <v>5000</v>
      </c>
      <c r="Z3" s="8">
        <v>6000</v>
      </c>
      <c r="AA3" s="8">
        <v>9000</v>
      </c>
      <c r="AB3" s="422"/>
    </row>
    <row r="4" spans="1:28" s="64" customFormat="1">
      <c r="A4" s="61">
        <v>1</v>
      </c>
      <c r="B4" s="62"/>
      <c r="C4" s="62"/>
      <c r="D4" s="62"/>
      <c r="E4" s="62"/>
      <c r="F4" s="62"/>
      <c r="G4" s="62"/>
      <c r="H4" s="63" t="s">
        <v>462</v>
      </c>
      <c r="I4" s="62"/>
      <c r="J4" s="62"/>
      <c r="K4" s="62"/>
      <c r="M4" s="137">
        <v>1</v>
      </c>
      <c r="N4" s="138"/>
      <c r="O4" s="138"/>
      <c r="P4" s="138"/>
      <c r="Q4" s="138"/>
      <c r="R4" s="138"/>
      <c r="S4" s="138"/>
      <c r="T4" s="139" t="s">
        <v>462</v>
      </c>
      <c r="U4" s="138"/>
      <c r="V4" s="138"/>
      <c r="W4" s="138"/>
      <c r="X4" s="138"/>
      <c r="Y4" s="138"/>
      <c r="Z4" s="138"/>
      <c r="AA4" s="138"/>
      <c r="AB4" s="138"/>
    </row>
    <row r="5" spans="1:28" s="64" customFormat="1" ht="25.5">
      <c r="A5" s="61"/>
      <c r="B5" s="62">
        <v>5</v>
      </c>
      <c r="C5" s="62"/>
      <c r="D5" s="62"/>
      <c r="E5" s="62"/>
      <c r="F5" s="62"/>
      <c r="G5" s="62"/>
      <c r="H5" s="63" t="s">
        <v>2153</v>
      </c>
      <c r="I5" s="62"/>
      <c r="J5" s="62"/>
      <c r="K5" s="62"/>
      <c r="M5" s="61"/>
      <c r="N5" s="62">
        <v>5</v>
      </c>
      <c r="O5" s="62"/>
      <c r="P5" s="62"/>
      <c r="Q5" s="62"/>
      <c r="R5" s="62"/>
      <c r="S5" s="62"/>
      <c r="T5" s="63" t="s">
        <v>2153</v>
      </c>
      <c r="U5" s="62"/>
      <c r="V5" s="62"/>
      <c r="W5" s="62"/>
      <c r="X5" s="62"/>
      <c r="Y5" s="62"/>
      <c r="Z5" s="62"/>
      <c r="AA5" s="62"/>
      <c r="AB5" s="62"/>
    </row>
    <row r="6" spans="1:28" s="64" customFormat="1">
      <c r="A6" s="61"/>
      <c r="B6" s="62"/>
      <c r="C6" s="62">
        <v>2</v>
      </c>
      <c r="D6" s="62"/>
      <c r="E6" s="62"/>
      <c r="F6" s="62"/>
      <c r="G6" s="62"/>
      <c r="H6" s="63" t="s">
        <v>1582</v>
      </c>
      <c r="I6" s="62"/>
      <c r="J6" s="62"/>
      <c r="K6" s="62"/>
      <c r="M6" s="61"/>
      <c r="N6" s="62"/>
      <c r="O6" s="62">
        <v>2</v>
      </c>
      <c r="P6" s="62"/>
      <c r="Q6" s="62"/>
      <c r="R6" s="62"/>
      <c r="S6" s="62"/>
      <c r="T6" s="63" t="s">
        <v>1582</v>
      </c>
      <c r="U6" s="62"/>
      <c r="V6" s="62"/>
      <c r="W6" s="62"/>
      <c r="X6" s="62"/>
      <c r="Y6" s="62"/>
      <c r="Z6" s="62"/>
      <c r="AA6" s="62"/>
      <c r="AB6" s="62"/>
    </row>
    <row r="7" spans="1:28" s="64" customFormat="1">
      <c r="A7" s="61"/>
      <c r="B7" s="62"/>
      <c r="C7" s="62"/>
      <c r="D7" s="62">
        <v>999</v>
      </c>
      <c r="E7" s="62"/>
      <c r="F7" s="62"/>
      <c r="G7" s="62"/>
      <c r="H7" s="63" t="s">
        <v>2138</v>
      </c>
      <c r="I7" s="62"/>
      <c r="J7" s="62"/>
      <c r="K7" s="62"/>
      <c r="M7" s="61"/>
      <c r="N7" s="62"/>
      <c r="O7" s="62"/>
      <c r="P7" s="62">
        <v>999</v>
      </c>
      <c r="Q7" s="62"/>
      <c r="R7" s="62"/>
      <c r="S7" s="62"/>
      <c r="T7" s="63" t="s">
        <v>2138</v>
      </c>
      <c r="U7" s="62"/>
      <c r="V7" s="62"/>
      <c r="W7" s="62"/>
      <c r="X7" s="62"/>
      <c r="Y7" s="62"/>
      <c r="Z7" s="62"/>
      <c r="AA7" s="62"/>
      <c r="AB7" s="62"/>
    </row>
    <row r="8" spans="1:28" s="64" customFormat="1">
      <c r="A8" s="61"/>
      <c r="B8" s="62"/>
      <c r="C8" s="62"/>
      <c r="D8" s="62"/>
      <c r="E8" s="62" t="s">
        <v>2066</v>
      </c>
      <c r="F8" s="62"/>
      <c r="G8" s="62"/>
      <c r="H8" s="63" t="s">
        <v>2154</v>
      </c>
      <c r="I8" s="62"/>
      <c r="J8" s="62"/>
      <c r="K8" s="62"/>
      <c r="M8" s="61"/>
      <c r="N8" s="62"/>
      <c r="O8" s="62"/>
      <c r="P8" s="62"/>
      <c r="Q8" s="62" t="s">
        <v>2066</v>
      </c>
      <c r="R8" s="62"/>
      <c r="S8" s="62"/>
      <c r="T8" s="63" t="s">
        <v>2154</v>
      </c>
      <c r="U8" s="62"/>
      <c r="V8" s="62"/>
      <c r="W8" s="62"/>
      <c r="X8" s="62"/>
      <c r="Y8" s="62"/>
      <c r="Z8" s="62"/>
      <c r="AA8" s="62"/>
      <c r="AB8" s="62"/>
    </row>
    <row r="9" spans="1:28" s="64" customFormat="1">
      <c r="A9" s="61"/>
      <c r="B9" s="62"/>
      <c r="C9" s="62"/>
      <c r="D9" s="62"/>
      <c r="E9" s="62"/>
      <c r="F9" s="130">
        <v>3</v>
      </c>
      <c r="G9" s="62"/>
      <c r="H9" s="63" t="s">
        <v>2127</v>
      </c>
      <c r="I9" s="62"/>
      <c r="J9" s="62"/>
      <c r="K9" s="62"/>
      <c r="M9" s="61"/>
      <c r="N9" s="62"/>
      <c r="O9" s="62"/>
      <c r="P9" s="62"/>
      <c r="Q9" s="62"/>
      <c r="R9" s="130">
        <v>3</v>
      </c>
      <c r="S9" s="62"/>
      <c r="T9" s="63" t="s">
        <v>2127</v>
      </c>
      <c r="U9" s="62"/>
      <c r="V9" s="62"/>
      <c r="W9" s="62"/>
      <c r="X9" s="62"/>
      <c r="Y9" s="62"/>
      <c r="Z9" s="62"/>
      <c r="AA9" s="62"/>
      <c r="AB9" s="62"/>
    </row>
    <row r="10" spans="1:28" s="64" customFormat="1">
      <c r="A10" s="61"/>
      <c r="B10" s="62"/>
      <c r="C10" s="62"/>
      <c r="D10" s="62"/>
      <c r="E10" s="62"/>
      <c r="F10" s="130">
        <v>3.1</v>
      </c>
      <c r="G10" s="62"/>
      <c r="H10" s="63" t="s">
        <v>2128</v>
      </c>
      <c r="I10" s="62"/>
      <c r="J10" s="62"/>
      <c r="K10" s="62"/>
      <c r="M10" s="61"/>
      <c r="N10" s="62"/>
      <c r="O10" s="62"/>
      <c r="P10" s="62"/>
      <c r="Q10" s="62"/>
      <c r="R10" s="130">
        <v>3.1</v>
      </c>
      <c r="S10" s="62"/>
      <c r="T10" s="63" t="s">
        <v>2128</v>
      </c>
      <c r="U10" s="62"/>
      <c r="V10" s="62"/>
      <c r="W10" s="62"/>
      <c r="X10" s="62"/>
      <c r="Y10" s="62"/>
      <c r="Z10" s="62"/>
      <c r="AA10" s="62"/>
      <c r="AB10" s="62"/>
    </row>
    <row r="11" spans="1:28" s="64" customFormat="1">
      <c r="A11" s="61"/>
      <c r="B11" s="62"/>
      <c r="C11" s="62"/>
      <c r="D11" s="62"/>
      <c r="E11" s="62"/>
      <c r="F11" s="130" t="s">
        <v>1684</v>
      </c>
      <c r="G11" s="62"/>
      <c r="H11" s="63" t="s">
        <v>2129</v>
      </c>
      <c r="I11" s="62"/>
      <c r="J11" s="62"/>
      <c r="K11" s="62"/>
      <c r="M11" s="61"/>
      <c r="N11" s="62"/>
      <c r="O11" s="62"/>
      <c r="P11" s="62"/>
      <c r="Q11" s="62"/>
      <c r="R11" s="130" t="s">
        <v>1684</v>
      </c>
      <c r="S11" s="62"/>
      <c r="T11" s="63" t="s">
        <v>2129</v>
      </c>
      <c r="U11" s="62"/>
      <c r="V11" s="62"/>
      <c r="W11" s="62"/>
      <c r="X11" s="62"/>
      <c r="Y11" s="62"/>
      <c r="Z11" s="62"/>
      <c r="AA11" s="62"/>
      <c r="AB11" s="62"/>
    </row>
    <row r="12" spans="1:28" s="64" customFormat="1">
      <c r="A12" s="61"/>
      <c r="B12" s="62"/>
      <c r="C12" s="62"/>
      <c r="D12" s="62"/>
      <c r="E12" s="62"/>
      <c r="F12" s="130" t="s">
        <v>2130</v>
      </c>
      <c r="G12" s="62"/>
      <c r="H12" s="63" t="s">
        <v>2029</v>
      </c>
      <c r="I12" s="62"/>
      <c r="J12" s="62"/>
      <c r="K12" s="62"/>
      <c r="M12" s="61"/>
      <c r="N12" s="62"/>
      <c r="O12" s="62"/>
      <c r="P12" s="62"/>
      <c r="Q12" s="62"/>
      <c r="R12" s="130" t="s">
        <v>2130</v>
      </c>
      <c r="S12" s="62"/>
      <c r="T12" s="63" t="s">
        <v>2029</v>
      </c>
      <c r="U12" s="62"/>
      <c r="V12" s="62"/>
      <c r="W12" s="62"/>
      <c r="X12" s="62"/>
      <c r="Y12" s="62"/>
      <c r="Z12" s="62"/>
      <c r="AA12" s="62"/>
      <c r="AB12" s="62"/>
    </row>
    <row r="13" spans="1:28" s="64" customFormat="1" ht="15.75" thickBot="1">
      <c r="A13" s="61"/>
      <c r="B13" s="62"/>
      <c r="C13" s="62"/>
      <c r="D13" s="62"/>
      <c r="E13" s="62"/>
      <c r="F13" s="62" t="s">
        <v>2030</v>
      </c>
      <c r="G13" s="62"/>
      <c r="H13" s="63" t="s">
        <v>2135</v>
      </c>
      <c r="I13" s="62"/>
      <c r="J13" s="62"/>
      <c r="K13" s="62"/>
      <c r="M13" s="61"/>
      <c r="N13" s="62"/>
      <c r="O13" s="62"/>
      <c r="P13" s="62"/>
      <c r="Q13" s="62"/>
      <c r="R13" s="62" t="s">
        <v>2030</v>
      </c>
      <c r="S13" s="62"/>
      <c r="T13" s="63" t="s">
        <v>2135</v>
      </c>
      <c r="U13" s="62"/>
      <c r="V13" s="62"/>
      <c r="W13" s="62"/>
      <c r="X13" s="62"/>
      <c r="Y13" s="62"/>
      <c r="Z13" s="62"/>
      <c r="AA13" s="62"/>
      <c r="AB13" s="62"/>
    </row>
    <row r="14" spans="1:28" s="64" customFormat="1" ht="15.75" thickBot="1">
      <c r="A14" s="61"/>
      <c r="B14" s="62"/>
      <c r="C14" s="62"/>
      <c r="D14" s="62"/>
      <c r="E14" s="62"/>
      <c r="F14" s="62"/>
      <c r="G14" s="134" t="s">
        <v>2094</v>
      </c>
      <c r="H14" s="63" t="s">
        <v>2155</v>
      </c>
      <c r="I14" s="62"/>
      <c r="J14" s="62"/>
      <c r="K14" s="62"/>
      <c r="M14" s="65"/>
      <c r="N14" s="66"/>
      <c r="O14" s="66"/>
      <c r="P14" s="66"/>
      <c r="Q14" s="66"/>
      <c r="R14" s="66"/>
      <c r="S14" s="140" t="s">
        <v>2094</v>
      </c>
      <c r="T14" s="67" t="s">
        <v>2155</v>
      </c>
      <c r="U14" s="68">
        <v>2100</v>
      </c>
      <c r="V14" s="68">
        <v>5000</v>
      </c>
      <c r="W14" s="68">
        <v>10500</v>
      </c>
      <c r="X14" s="68"/>
      <c r="Y14" s="68">
        <v>10000</v>
      </c>
      <c r="Z14" s="68"/>
      <c r="AA14" s="68"/>
      <c r="AB14" s="69">
        <f>SUM(U14:AA14)</f>
        <v>27600</v>
      </c>
    </row>
    <row r="15" spans="1:28" s="64" customFormat="1" ht="25.5">
      <c r="A15" s="61"/>
      <c r="B15" s="62"/>
      <c r="C15" s="62"/>
      <c r="D15" s="62"/>
      <c r="E15" s="62"/>
      <c r="F15" s="62"/>
      <c r="G15" s="62"/>
      <c r="H15" s="63" t="s">
        <v>2156</v>
      </c>
      <c r="I15" s="62" t="s">
        <v>515</v>
      </c>
      <c r="J15" s="62">
        <v>12</v>
      </c>
      <c r="K15" s="62"/>
    </row>
    <row r="16" spans="1:28" ht="15.75" thickBot="1">
      <c r="A16" s="61"/>
      <c r="B16" s="62"/>
      <c r="C16" s="62"/>
      <c r="D16" s="62"/>
      <c r="E16" s="62"/>
      <c r="F16" s="62"/>
      <c r="G16" s="62"/>
      <c r="H16" s="63"/>
      <c r="I16" s="62" t="s">
        <v>2147</v>
      </c>
      <c r="J16" s="62">
        <v>5</v>
      </c>
      <c r="K16" s="62"/>
      <c r="M16" s="64"/>
      <c r="N16" s="64"/>
      <c r="O16" s="64"/>
      <c r="P16" s="64"/>
      <c r="Q16" s="64"/>
      <c r="R16" s="64"/>
      <c r="S16" s="64"/>
      <c r="T16" s="64"/>
      <c r="U16" s="64"/>
      <c r="V16" s="64"/>
      <c r="W16" s="64"/>
      <c r="X16" s="64"/>
      <c r="Y16" s="64"/>
      <c r="Z16" s="64"/>
      <c r="AA16" s="64"/>
      <c r="AB16" s="64"/>
    </row>
    <row r="17" spans="1:28" ht="15.75" thickBot="1">
      <c r="A17" s="65"/>
      <c r="B17" s="66"/>
      <c r="C17" s="66"/>
      <c r="D17" s="66"/>
      <c r="E17" s="66"/>
      <c r="F17" s="66"/>
      <c r="G17" s="66"/>
      <c r="H17" s="66"/>
      <c r="I17" s="66"/>
      <c r="J17" s="66"/>
      <c r="K17" s="135">
        <v>27600</v>
      </c>
      <c r="M17" s="64"/>
      <c r="N17" s="64"/>
      <c r="O17" s="64"/>
      <c r="P17" s="64"/>
      <c r="Q17" s="64"/>
      <c r="R17" s="64"/>
      <c r="S17" s="64"/>
      <c r="T17" s="64"/>
      <c r="U17" s="64"/>
      <c r="V17" s="64"/>
      <c r="W17" s="64"/>
      <c r="X17" s="64"/>
      <c r="Y17" s="64"/>
      <c r="Z17" s="64"/>
      <c r="AA17" s="64"/>
      <c r="AB17" s="64"/>
    </row>
    <row r="18" spans="1:28" ht="15.75" thickBot="1">
      <c r="A18" s="6"/>
    </row>
    <row r="19" spans="1:28" ht="15.75" thickBot="1">
      <c r="A19" s="418" t="s">
        <v>507</v>
      </c>
      <c r="B19" s="419"/>
      <c r="C19" s="419"/>
      <c r="D19" s="419"/>
      <c r="E19" s="419"/>
      <c r="F19" s="419"/>
      <c r="G19" s="419"/>
      <c r="H19" s="419"/>
      <c r="I19" s="419"/>
      <c r="J19" s="419"/>
      <c r="K19" s="420"/>
      <c r="M19" s="418" t="s">
        <v>1463</v>
      </c>
      <c r="N19" s="419"/>
      <c r="O19" s="419"/>
      <c r="P19" s="419"/>
      <c r="Q19" s="419"/>
      <c r="R19" s="419"/>
      <c r="S19" s="419"/>
      <c r="T19" s="419"/>
      <c r="U19" s="419"/>
      <c r="V19" s="419"/>
      <c r="W19" s="419"/>
      <c r="X19" s="419"/>
      <c r="Y19" s="419"/>
      <c r="Z19" s="419"/>
      <c r="AA19" s="419"/>
      <c r="AB19" s="420"/>
    </row>
    <row r="20" spans="1:28" ht="15.75" customHeight="1" thickBot="1">
      <c r="A20" s="409" t="s">
        <v>508</v>
      </c>
      <c r="B20" s="410"/>
      <c r="C20" s="411"/>
      <c r="D20" s="421" t="s">
        <v>2131</v>
      </c>
      <c r="E20" s="76" t="s">
        <v>1469</v>
      </c>
      <c r="F20" s="76" t="s">
        <v>2126</v>
      </c>
      <c r="G20" s="421" t="s">
        <v>509</v>
      </c>
      <c r="H20" s="421" t="s">
        <v>488</v>
      </c>
      <c r="I20" s="426" t="s">
        <v>510</v>
      </c>
      <c r="J20" s="427"/>
      <c r="K20" s="421" t="s">
        <v>511</v>
      </c>
      <c r="M20" s="409" t="s">
        <v>508</v>
      </c>
      <c r="N20" s="410"/>
      <c r="O20" s="411"/>
      <c r="P20" s="421" t="s">
        <v>2131</v>
      </c>
      <c r="Q20" s="76" t="s">
        <v>1469</v>
      </c>
      <c r="R20" s="76" t="s">
        <v>2126</v>
      </c>
      <c r="S20" s="421" t="s">
        <v>509</v>
      </c>
      <c r="T20" s="421" t="s">
        <v>488</v>
      </c>
      <c r="U20" s="423" t="s">
        <v>2132</v>
      </c>
      <c r="V20" s="424"/>
      <c r="W20" s="424"/>
      <c r="X20" s="425"/>
      <c r="Y20" s="426" t="s">
        <v>2133</v>
      </c>
      <c r="Z20" s="427"/>
      <c r="AA20" s="7" t="s">
        <v>2134</v>
      </c>
      <c r="AB20" s="421" t="s">
        <v>516</v>
      </c>
    </row>
    <row r="21" spans="1:28" ht="15.75" thickBot="1">
      <c r="A21" s="412"/>
      <c r="B21" s="413"/>
      <c r="C21" s="414"/>
      <c r="D21" s="422"/>
      <c r="E21" s="77"/>
      <c r="F21" s="77"/>
      <c r="G21" s="422"/>
      <c r="H21" s="422"/>
      <c r="I21" s="4" t="s">
        <v>512</v>
      </c>
      <c r="J21" s="5" t="s">
        <v>513</v>
      </c>
      <c r="K21" s="422"/>
      <c r="M21" s="412"/>
      <c r="N21" s="413"/>
      <c r="O21" s="414"/>
      <c r="P21" s="422"/>
      <c r="Q21" s="77"/>
      <c r="R21" s="77"/>
      <c r="S21" s="422"/>
      <c r="T21" s="422"/>
      <c r="U21" s="8">
        <v>1000</v>
      </c>
      <c r="V21" s="8">
        <v>2000</v>
      </c>
      <c r="W21" s="8">
        <v>3000</v>
      </c>
      <c r="X21" s="8">
        <v>4000</v>
      </c>
      <c r="Y21" s="8">
        <v>5000</v>
      </c>
      <c r="Z21" s="8">
        <v>6000</v>
      </c>
      <c r="AA21" s="8">
        <v>9000</v>
      </c>
      <c r="AB21" s="422"/>
    </row>
    <row r="22" spans="1:28">
      <c r="A22" s="415" t="s">
        <v>1581</v>
      </c>
      <c r="B22" s="416"/>
      <c r="C22" s="417"/>
      <c r="D22" s="62">
        <v>999</v>
      </c>
      <c r="E22" s="62" t="s">
        <v>2066</v>
      </c>
      <c r="F22" s="62" t="s">
        <v>2030</v>
      </c>
      <c r="G22" s="134" t="s">
        <v>2094</v>
      </c>
      <c r="H22" s="63" t="s">
        <v>2155</v>
      </c>
      <c r="I22" s="62"/>
      <c r="J22" s="62"/>
      <c r="K22" s="136">
        <v>27600</v>
      </c>
      <c r="M22" s="415" t="s">
        <v>1581</v>
      </c>
      <c r="N22" s="416"/>
      <c r="O22" s="417"/>
      <c r="P22" s="138">
        <v>999</v>
      </c>
      <c r="Q22" s="138" t="s">
        <v>2066</v>
      </c>
      <c r="R22" s="138" t="s">
        <v>2030</v>
      </c>
      <c r="S22" s="141" t="s">
        <v>2094</v>
      </c>
      <c r="T22" s="139" t="s">
        <v>514</v>
      </c>
      <c r="U22" s="142">
        <v>2100</v>
      </c>
      <c r="V22" s="142">
        <v>5000</v>
      </c>
      <c r="W22" s="142">
        <v>10500</v>
      </c>
      <c r="X22" s="142"/>
      <c r="Y22" s="142">
        <v>10000</v>
      </c>
      <c r="Z22" s="142"/>
      <c r="AA22" s="142"/>
      <c r="AB22" s="142">
        <f>SUM(U22:AA22)</f>
        <v>27600</v>
      </c>
    </row>
    <row r="23" spans="1:28" ht="25.5">
      <c r="A23" s="403"/>
      <c r="B23" s="404"/>
      <c r="C23" s="405"/>
      <c r="D23" s="62"/>
      <c r="E23" s="62"/>
      <c r="F23" s="62"/>
      <c r="G23" s="62"/>
      <c r="H23" s="63" t="s">
        <v>2156</v>
      </c>
      <c r="I23" s="62" t="s">
        <v>515</v>
      </c>
      <c r="J23" s="62">
        <v>12</v>
      </c>
      <c r="K23" s="62"/>
      <c r="M23" s="403" t="s">
        <v>1575</v>
      </c>
      <c r="N23" s="404"/>
      <c r="O23" s="405"/>
      <c r="P23" s="62">
        <v>189</v>
      </c>
      <c r="Q23" s="62" t="s">
        <v>2066</v>
      </c>
      <c r="R23" s="62" t="s">
        <v>2030</v>
      </c>
      <c r="S23" s="134" t="s">
        <v>2157</v>
      </c>
      <c r="T23" s="63" t="s">
        <v>264</v>
      </c>
      <c r="U23" s="71">
        <v>10000</v>
      </c>
      <c r="V23" s="71">
        <v>4000</v>
      </c>
      <c r="W23" s="71"/>
      <c r="X23" s="71"/>
      <c r="Y23" s="71">
        <v>4000</v>
      </c>
      <c r="Z23" s="71"/>
      <c r="AA23" s="71"/>
      <c r="AB23" s="71">
        <f>SUM(U23:AA23)</f>
        <v>18000</v>
      </c>
    </row>
    <row r="24" spans="1:28">
      <c r="A24" s="403"/>
      <c r="B24" s="404"/>
      <c r="C24" s="405"/>
      <c r="D24" s="62"/>
      <c r="E24" s="62"/>
      <c r="F24" s="62"/>
      <c r="G24" s="62"/>
      <c r="H24" s="63"/>
      <c r="I24" s="62" t="s">
        <v>2147</v>
      </c>
      <c r="J24" s="62">
        <v>5</v>
      </c>
      <c r="K24" s="62"/>
      <c r="M24" s="403"/>
      <c r="N24" s="404"/>
      <c r="O24" s="405"/>
      <c r="P24" s="62"/>
      <c r="Q24" s="62"/>
      <c r="R24" s="62"/>
      <c r="S24" s="62"/>
      <c r="T24" s="63"/>
      <c r="U24" s="62"/>
      <c r="V24" s="62"/>
      <c r="W24" s="62"/>
      <c r="X24" s="62"/>
      <c r="Y24" s="62"/>
      <c r="Z24" s="62"/>
      <c r="AA24" s="62"/>
      <c r="AB24" s="62"/>
    </row>
    <row r="25" spans="1:28">
      <c r="A25" s="403" t="s">
        <v>1575</v>
      </c>
      <c r="B25" s="404"/>
      <c r="C25" s="405"/>
      <c r="D25" s="62">
        <v>189</v>
      </c>
      <c r="E25" s="62" t="s">
        <v>2066</v>
      </c>
      <c r="F25" s="62" t="s">
        <v>2030</v>
      </c>
      <c r="G25" s="134" t="s">
        <v>2157</v>
      </c>
      <c r="H25" s="63" t="s">
        <v>264</v>
      </c>
      <c r="I25" s="62"/>
      <c r="J25" s="62"/>
      <c r="K25" s="70">
        <v>18000</v>
      </c>
      <c r="M25" s="403"/>
      <c r="N25" s="404"/>
      <c r="O25" s="405"/>
      <c r="P25" s="62"/>
      <c r="Q25" s="62"/>
      <c r="R25" s="62"/>
      <c r="S25" s="62"/>
      <c r="T25" s="63"/>
      <c r="U25" s="62"/>
      <c r="V25" s="62"/>
      <c r="W25" s="62"/>
      <c r="X25" s="62"/>
      <c r="Y25" s="62"/>
      <c r="Z25" s="62"/>
      <c r="AA25" s="62"/>
      <c r="AB25" s="62"/>
    </row>
    <row r="26" spans="1:28">
      <c r="A26" s="403"/>
      <c r="B26" s="404"/>
      <c r="C26" s="405"/>
      <c r="D26" s="62"/>
      <c r="E26" s="62"/>
      <c r="F26" s="62"/>
      <c r="G26" s="62"/>
      <c r="H26" s="63" t="s">
        <v>265</v>
      </c>
      <c r="I26" s="62" t="s">
        <v>266</v>
      </c>
      <c r="J26" s="62">
        <v>1</v>
      </c>
      <c r="K26" s="62"/>
      <c r="M26" s="403"/>
      <c r="N26" s="404"/>
      <c r="O26" s="405"/>
      <c r="P26" s="62"/>
      <c r="Q26" s="62"/>
      <c r="R26" s="62"/>
      <c r="S26" s="62"/>
      <c r="T26" s="63"/>
      <c r="U26" s="62"/>
      <c r="V26" s="62"/>
      <c r="W26" s="62"/>
      <c r="X26" s="62"/>
      <c r="Y26" s="62"/>
      <c r="Z26" s="62"/>
      <c r="AA26" s="62"/>
      <c r="AB26" s="62"/>
    </row>
    <row r="27" spans="1:28" ht="15.75" thickBot="1">
      <c r="A27" s="403"/>
      <c r="B27" s="404"/>
      <c r="C27" s="405"/>
      <c r="D27" s="62"/>
      <c r="E27" s="62"/>
      <c r="F27" s="62"/>
      <c r="G27" s="62"/>
      <c r="H27" s="63"/>
      <c r="I27" s="62"/>
      <c r="J27" s="62"/>
      <c r="K27" s="62"/>
      <c r="M27" s="406"/>
      <c r="N27" s="407"/>
      <c r="O27" s="408"/>
      <c r="P27" s="66"/>
      <c r="Q27" s="66"/>
      <c r="R27" s="66"/>
      <c r="S27" s="66"/>
      <c r="T27" s="67"/>
      <c r="U27" s="66"/>
      <c r="V27" s="66"/>
      <c r="W27" s="66"/>
      <c r="X27" s="66"/>
      <c r="Y27" s="66"/>
      <c r="Z27" s="66"/>
      <c r="AA27" s="66"/>
      <c r="AB27" s="66"/>
    </row>
    <row r="28" spans="1:28" ht="15.75" thickBot="1">
      <c r="A28" s="406"/>
      <c r="B28" s="407"/>
      <c r="C28" s="408"/>
      <c r="D28" s="66"/>
      <c r="E28" s="66"/>
      <c r="F28" s="66"/>
      <c r="G28" s="66"/>
      <c r="H28" s="66"/>
      <c r="I28" s="66"/>
      <c r="J28" s="66"/>
      <c r="K28" s="69">
        <f>+K22+K25</f>
        <v>45600</v>
      </c>
      <c r="M28" s="406"/>
      <c r="N28" s="407"/>
      <c r="O28" s="408"/>
      <c r="P28" s="66"/>
      <c r="Q28" s="66"/>
      <c r="R28" s="66"/>
      <c r="S28" s="66"/>
      <c r="T28" s="72" t="s">
        <v>516</v>
      </c>
      <c r="U28" s="73">
        <f>SUM(U22:U27)</f>
        <v>12100</v>
      </c>
      <c r="V28" s="73">
        <f t="shared" ref="V28:AB28" si="0">SUM(V22:V27)</f>
        <v>9000</v>
      </c>
      <c r="W28" s="73">
        <f t="shared" si="0"/>
        <v>10500</v>
      </c>
      <c r="X28" s="73">
        <f t="shared" si="0"/>
        <v>0</v>
      </c>
      <c r="Y28" s="73">
        <f t="shared" si="0"/>
        <v>14000</v>
      </c>
      <c r="Z28" s="73">
        <f t="shared" si="0"/>
        <v>0</v>
      </c>
      <c r="AA28" s="73">
        <f t="shared" si="0"/>
        <v>0</v>
      </c>
      <c r="AB28" s="73">
        <f t="shared" si="0"/>
        <v>45600</v>
      </c>
    </row>
  </sheetData>
  <mergeCells count="50">
    <mergeCell ref="M1:AB1"/>
    <mergeCell ref="M2:M3"/>
    <mergeCell ref="N2:N3"/>
    <mergeCell ref="O2:O3"/>
    <mergeCell ref="P2:P3"/>
    <mergeCell ref="U2:X2"/>
    <mergeCell ref="Y2:Z2"/>
    <mergeCell ref="S2:S3"/>
    <mergeCell ref="T2:T3"/>
    <mergeCell ref="AB2:AB3"/>
    <mergeCell ref="A1:K1"/>
    <mergeCell ref="A2:A3"/>
    <mergeCell ref="B2:B3"/>
    <mergeCell ref="C2:C3"/>
    <mergeCell ref="D2:D3"/>
    <mergeCell ref="G2:G3"/>
    <mergeCell ref="H2:H3"/>
    <mergeCell ref="I2:J2"/>
    <mergeCell ref="K2:K3"/>
    <mergeCell ref="A19:K19"/>
    <mergeCell ref="D20:D21"/>
    <mergeCell ref="G20:G21"/>
    <mergeCell ref="H20:H21"/>
    <mergeCell ref="I20:J20"/>
    <mergeCell ref="K20:K21"/>
    <mergeCell ref="A20:C20"/>
    <mergeCell ref="A21:C21"/>
    <mergeCell ref="M19:AB19"/>
    <mergeCell ref="P20:P21"/>
    <mergeCell ref="AB20:AB21"/>
    <mergeCell ref="S20:S21"/>
    <mergeCell ref="T20:T21"/>
    <mergeCell ref="U20:X20"/>
    <mergeCell ref="Y20:Z20"/>
    <mergeCell ref="A27:C27"/>
    <mergeCell ref="A28:C28"/>
    <mergeCell ref="M20:O20"/>
    <mergeCell ref="M21:O21"/>
    <mergeCell ref="M22:O22"/>
    <mergeCell ref="M23:O23"/>
    <mergeCell ref="M24:O24"/>
    <mergeCell ref="M25:O25"/>
    <mergeCell ref="M26:O26"/>
    <mergeCell ref="M27:O27"/>
    <mergeCell ref="M28:O28"/>
    <mergeCell ref="A22:C22"/>
    <mergeCell ref="A23:C23"/>
    <mergeCell ref="A24:C24"/>
    <mergeCell ref="A25:C25"/>
    <mergeCell ref="A26:C26"/>
  </mergeCells>
  <phoneticPr fontId="21" type="noConversion"/>
  <printOptions horizontalCentered="1" verticalCentered="1"/>
  <pageMargins left="0.39370078740157483" right="0.39370078740157483" top="0.39370078740157483" bottom="0.39370078740157483" header="0.31496062992125984" footer="0.31496062992125984"/>
  <pageSetup paperSize="121" scale="61" orientation="landscape" horizontalDpi="1200" verticalDpi="1200" r:id="rId1"/>
  <ignoredErrors>
    <ignoredError sqref="U28:AB28"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223"/>
  <sheetViews>
    <sheetView showGridLines="0" zoomScale="110" zoomScaleNormal="110" workbookViewId="0">
      <pane ySplit="115" topLeftCell="A158" activePane="bottomLeft" state="frozen"/>
      <selection activeCell="A3" sqref="A3:M3"/>
      <selection pane="bottomLeft" activeCell="A167" sqref="A167:M167"/>
    </sheetView>
  </sheetViews>
  <sheetFormatPr baseColWidth="10" defaultRowHeight="15"/>
  <cols>
    <col min="1" max="1" width="11.85546875" customWidth="1"/>
    <col min="2" max="2" width="9.28515625" bestFit="1" customWidth="1"/>
    <col min="3" max="4" width="6.7109375" customWidth="1"/>
    <col min="5" max="5" width="7.85546875" customWidth="1"/>
    <col min="6" max="6" width="7.28515625" customWidth="1"/>
    <col min="7" max="18" width="9.7109375" customWidth="1"/>
    <col min="19" max="19" width="10.28515625" bestFit="1" customWidth="1"/>
    <col min="20" max="20" width="6.7109375" customWidth="1"/>
  </cols>
  <sheetData>
    <row r="1" spans="2:22" ht="15.75" hidden="1" thickBot="1">
      <c r="B1" s="95" t="s">
        <v>461</v>
      </c>
      <c r="C1" s="60" t="s">
        <v>488</v>
      </c>
      <c r="E1" s="95" t="s">
        <v>1918</v>
      </c>
      <c r="F1" s="60" t="s">
        <v>488</v>
      </c>
      <c r="H1" s="95" t="s">
        <v>1919</v>
      </c>
      <c r="I1" s="60" t="s">
        <v>488</v>
      </c>
      <c r="K1" t="s">
        <v>2065</v>
      </c>
      <c r="L1" s="60" t="s">
        <v>488</v>
      </c>
    </row>
    <row r="2" spans="2:22" ht="15.75" hidden="1" customHeight="1" thickBot="1">
      <c r="B2" s="96">
        <v>1</v>
      </c>
      <c r="C2" s="97" t="s">
        <v>26</v>
      </c>
      <c r="E2" s="100">
        <v>1.1000000000000001</v>
      </c>
      <c r="F2" s="101" t="s">
        <v>1</v>
      </c>
      <c r="H2" s="104" t="s">
        <v>1547</v>
      </c>
      <c r="I2" s="105" t="s">
        <v>1548</v>
      </c>
      <c r="K2" s="120" t="s">
        <v>2023</v>
      </c>
      <c r="L2" s="109" t="s">
        <v>2024</v>
      </c>
      <c r="M2" s="118"/>
      <c r="N2" s="118"/>
      <c r="O2" s="118"/>
      <c r="P2" s="118"/>
      <c r="Q2" s="118"/>
      <c r="R2" s="118"/>
      <c r="S2" s="118"/>
      <c r="T2" s="118"/>
      <c r="U2" s="118"/>
      <c r="V2" s="119"/>
    </row>
    <row r="3" spans="2:22" ht="15.75" hidden="1" customHeight="1" thickBot="1">
      <c r="B3" s="96">
        <v>2</v>
      </c>
      <c r="C3" s="97" t="s">
        <v>27</v>
      </c>
      <c r="E3" s="100">
        <v>1.2</v>
      </c>
      <c r="F3" s="101" t="s">
        <v>2</v>
      </c>
      <c r="H3" s="104" t="s">
        <v>1549</v>
      </c>
      <c r="I3" s="105" t="s">
        <v>1550</v>
      </c>
      <c r="K3" s="120" t="s">
        <v>2025</v>
      </c>
      <c r="L3" s="109" t="s">
        <v>1930</v>
      </c>
      <c r="M3" s="118"/>
      <c r="N3" s="118"/>
      <c r="O3" s="118"/>
      <c r="P3" s="118"/>
      <c r="Q3" s="118"/>
      <c r="R3" s="118"/>
      <c r="S3" s="118"/>
      <c r="T3" s="118"/>
      <c r="U3" s="118"/>
      <c r="V3" s="119"/>
    </row>
    <row r="4" spans="2:22" ht="15.75" hidden="1" customHeight="1" thickBot="1">
      <c r="B4" s="96">
        <v>3</v>
      </c>
      <c r="C4" s="97" t="s">
        <v>28</v>
      </c>
      <c r="E4" s="100">
        <v>1.3</v>
      </c>
      <c r="F4" s="101" t="s">
        <v>3</v>
      </c>
      <c r="H4" s="104" t="s">
        <v>1551</v>
      </c>
      <c r="I4" s="105" t="s">
        <v>1552</v>
      </c>
      <c r="K4" s="120" t="s">
        <v>2026</v>
      </c>
      <c r="L4" s="109" t="s">
        <v>2027</v>
      </c>
      <c r="M4" s="118"/>
      <c r="N4" s="118"/>
      <c r="O4" s="118"/>
      <c r="P4" s="118"/>
      <c r="Q4" s="118"/>
      <c r="R4" s="118"/>
      <c r="S4" s="118"/>
      <c r="T4" s="118"/>
      <c r="U4" s="118"/>
      <c r="V4" s="119"/>
    </row>
    <row r="5" spans="2:22" ht="15.75" hidden="1" customHeight="1" thickBot="1">
      <c r="B5" s="98">
        <v>4</v>
      </c>
      <c r="C5" s="99" t="s">
        <v>1771</v>
      </c>
      <c r="E5" s="100">
        <v>1.4</v>
      </c>
      <c r="F5" s="101" t="s">
        <v>4</v>
      </c>
      <c r="H5" s="104" t="s">
        <v>1553</v>
      </c>
      <c r="I5" s="105" t="s">
        <v>1554</v>
      </c>
      <c r="K5" s="120" t="s">
        <v>2028</v>
      </c>
      <c r="L5" s="109" t="s">
        <v>2029</v>
      </c>
      <c r="M5" s="118"/>
      <c r="N5" s="118"/>
      <c r="O5" s="118"/>
      <c r="P5" s="118"/>
      <c r="Q5" s="118"/>
      <c r="R5" s="118"/>
      <c r="S5" s="118"/>
      <c r="T5" s="118"/>
      <c r="U5" s="118"/>
      <c r="V5" s="119"/>
    </row>
    <row r="6" spans="2:22" ht="15.75" hidden="1" customHeight="1" thickBot="1">
      <c r="E6" s="100">
        <v>1.5</v>
      </c>
      <c r="F6" s="101" t="s">
        <v>5</v>
      </c>
      <c r="H6" s="104" t="s">
        <v>1555</v>
      </c>
      <c r="I6" s="105" t="s">
        <v>1556</v>
      </c>
      <c r="K6" s="120" t="s">
        <v>2030</v>
      </c>
      <c r="L6" s="109" t="s">
        <v>2031</v>
      </c>
      <c r="M6" s="118"/>
      <c r="N6" s="118"/>
      <c r="O6" s="118"/>
      <c r="P6" s="118"/>
      <c r="Q6" s="118"/>
      <c r="R6" s="118"/>
      <c r="S6" s="118"/>
      <c r="T6" s="118"/>
      <c r="U6" s="118"/>
      <c r="V6" s="119"/>
    </row>
    <row r="7" spans="2:22" ht="15.75" hidden="1" customHeight="1" thickBot="1">
      <c r="E7" s="100">
        <v>1.6</v>
      </c>
      <c r="F7" s="101" t="s">
        <v>1583</v>
      </c>
      <c r="H7" s="104" t="s">
        <v>1557</v>
      </c>
      <c r="I7" s="105" t="s">
        <v>1558</v>
      </c>
      <c r="K7" s="120" t="s">
        <v>2032</v>
      </c>
      <c r="L7" s="109" t="s">
        <v>1944</v>
      </c>
      <c r="M7" s="118"/>
      <c r="N7" s="118"/>
      <c r="O7" s="118"/>
      <c r="P7" s="118"/>
      <c r="Q7" s="118"/>
      <c r="R7" s="118"/>
      <c r="S7" s="118"/>
      <c r="T7" s="118"/>
      <c r="U7" s="118"/>
      <c r="V7" s="119"/>
    </row>
    <row r="8" spans="2:22" ht="24.75" hidden="1" thickBot="1">
      <c r="E8" s="100">
        <v>1.7</v>
      </c>
      <c r="F8" s="101" t="s">
        <v>1590</v>
      </c>
      <c r="H8" s="104" t="s">
        <v>1559</v>
      </c>
      <c r="I8" s="105" t="s">
        <v>1560</v>
      </c>
      <c r="K8" s="120" t="s">
        <v>2028</v>
      </c>
      <c r="L8" s="109" t="s">
        <v>2029</v>
      </c>
      <c r="M8" s="118"/>
      <c r="N8" s="118"/>
      <c r="O8" s="118"/>
      <c r="P8" s="118"/>
      <c r="Q8" s="118"/>
      <c r="R8" s="118"/>
      <c r="S8" s="118"/>
      <c r="T8" s="118"/>
      <c r="U8" s="118"/>
      <c r="V8" s="119"/>
    </row>
    <row r="9" spans="2:22" hidden="1">
      <c r="E9" s="100">
        <v>1.8</v>
      </c>
      <c r="F9" s="101" t="s">
        <v>6</v>
      </c>
      <c r="H9" s="104" t="s">
        <v>1561</v>
      </c>
      <c r="I9" s="105" t="s">
        <v>1562</v>
      </c>
    </row>
    <row r="10" spans="2:22" hidden="1">
      <c r="E10" s="100">
        <v>2.1</v>
      </c>
      <c r="F10" s="101" t="s">
        <v>7</v>
      </c>
      <c r="H10" s="104" t="s">
        <v>1563</v>
      </c>
      <c r="I10" s="105" t="s">
        <v>1564</v>
      </c>
    </row>
    <row r="11" spans="2:22" hidden="1">
      <c r="E11" s="100">
        <v>2.2000000000000002</v>
      </c>
      <c r="F11" s="101" t="s">
        <v>8</v>
      </c>
      <c r="H11" s="104" t="s">
        <v>1565</v>
      </c>
      <c r="I11" s="105" t="s">
        <v>1566</v>
      </c>
    </row>
    <row r="12" spans="2:22" hidden="1">
      <c r="E12" s="100">
        <v>2.2999999999999998</v>
      </c>
      <c r="F12" s="101" t="s">
        <v>9</v>
      </c>
      <c r="H12" s="104" t="s">
        <v>1567</v>
      </c>
      <c r="I12" s="105" t="s">
        <v>1568</v>
      </c>
    </row>
    <row r="13" spans="2:22" hidden="1">
      <c r="E13" s="100">
        <v>2.4</v>
      </c>
      <c r="F13" s="101" t="s">
        <v>10</v>
      </c>
      <c r="H13" s="104" t="s">
        <v>1569</v>
      </c>
      <c r="I13" s="105" t="s">
        <v>1570</v>
      </c>
    </row>
    <row r="14" spans="2:22" hidden="1">
      <c r="E14" s="100">
        <v>2.5</v>
      </c>
      <c r="F14" s="101" t="s">
        <v>11</v>
      </c>
      <c r="H14" s="104" t="s">
        <v>1571</v>
      </c>
      <c r="I14" s="105" t="s">
        <v>1572</v>
      </c>
    </row>
    <row r="15" spans="2:22" hidden="1">
      <c r="E15" s="100">
        <v>2.6</v>
      </c>
      <c r="F15" s="101" t="s">
        <v>12</v>
      </c>
      <c r="H15" s="104" t="s">
        <v>1573</v>
      </c>
      <c r="I15" s="105" t="s">
        <v>1574</v>
      </c>
    </row>
    <row r="16" spans="2:22" hidden="1">
      <c r="E16" s="100">
        <v>2.7</v>
      </c>
      <c r="F16" s="101" t="s">
        <v>13</v>
      </c>
      <c r="H16" s="104" t="s">
        <v>1575</v>
      </c>
      <c r="I16" s="105" t="s">
        <v>1576</v>
      </c>
    </row>
    <row r="17" spans="5:9" hidden="1">
      <c r="E17" s="100">
        <v>3.1</v>
      </c>
      <c r="F17" s="101" t="s">
        <v>14</v>
      </c>
      <c r="H17" s="104" t="s">
        <v>1577</v>
      </c>
      <c r="I17" s="105" t="s">
        <v>1578</v>
      </c>
    </row>
    <row r="18" spans="5:9" hidden="1">
      <c r="E18" s="100">
        <v>3.2</v>
      </c>
      <c r="F18" s="101" t="s">
        <v>15</v>
      </c>
      <c r="H18" s="104" t="s">
        <v>1579</v>
      </c>
      <c r="I18" s="105" t="s">
        <v>1580</v>
      </c>
    </row>
    <row r="19" spans="5:9" hidden="1">
      <c r="E19" s="100">
        <v>3.3</v>
      </c>
      <c r="F19" s="101" t="s">
        <v>16</v>
      </c>
      <c r="H19" s="104" t="s">
        <v>1581</v>
      </c>
      <c r="I19" s="105" t="s">
        <v>1582</v>
      </c>
    </row>
    <row r="20" spans="5:9" hidden="1">
      <c r="E20" s="100">
        <v>3.4</v>
      </c>
      <c r="F20" s="101" t="s">
        <v>17</v>
      </c>
      <c r="H20" s="104" t="s">
        <v>1584</v>
      </c>
      <c r="I20" s="105" t="s">
        <v>1585</v>
      </c>
    </row>
    <row r="21" spans="5:9" hidden="1">
      <c r="E21" s="100">
        <v>3.5</v>
      </c>
      <c r="F21" s="101" t="s">
        <v>18</v>
      </c>
      <c r="H21" s="104" t="s">
        <v>1586</v>
      </c>
      <c r="I21" s="105" t="s">
        <v>1587</v>
      </c>
    </row>
    <row r="22" spans="5:9" hidden="1">
      <c r="E22" s="100">
        <v>3.6</v>
      </c>
      <c r="F22" s="101" t="s">
        <v>19</v>
      </c>
      <c r="H22" s="104" t="s">
        <v>1588</v>
      </c>
      <c r="I22" s="105" t="s">
        <v>1589</v>
      </c>
    </row>
    <row r="23" spans="5:9" hidden="1">
      <c r="E23" s="100">
        <v>3.7</v>
      </c>
      <c r="F23" s="101" t="s">
        <v>20</v>
      </c>
      <c r="H23" s="104" t="s">
        <v>1591</v>
      </c>
      <c r="I23" s="105" t="s">
        <v>1592</v>
      </c>
    </row>
    <row r="24" spans="5:9" hidden="1">
      <c r="E24" s="100">
        <v>3.8</v>
      </c>
      <c r="F24" s="101" t="s">
        <v>1736</v>
      </c>
      <c r="H24" s="104" t="s">
        <v>1593</v>
      </c>
      <c r="I24" s="105" t="s">
        <v>1594</v>
      </c>
    </row>
    <row r="25" spans="5:9" hidden="1">
      <c r="E25" s="100">
        <v>3.9</v>
      </c>
      <c r="F25" s="101" t="s">
        <v>21</v>
      </c>
      <c r="H25" s="104" t="s">
        <v>1595</v>
      </c>
      <c r="I25" s="105" t="s">
        <v>1596</v>
      </c>
    </row>
    <row r="26" spans="5:9" hidden="1">
      <c r="E26" s="100">
        <v>4.0999999999999996</v>
      </c>
      <c r="F26" s="101" t="s">
        <v>22</v>
      </c>
      <c r="H26" s="104" t="s">
        <v>1597</v>
      </c>
      <c r="I26" s="105" t="s">
        <v>1598</v>
      </c>
    </row>
    <row r="27" spans="5:9" hidden="1">
      <c r="E27" s="100">
        <v>4.2</v>
      </c>
      <c r="F27" s="101" t="s">
        <v>23</v>
      </c>
      <c r="H27" s="104" t="s">
        <v>1599</v>
      </c>
      <c r="I27" s="105" t="s">
        <v>1600</v>
      </c>
    </row>
    <row r="28" spans="5:9" hidden="1">
      <c r="E28" s="100">
        <v>4.3</v>
      </c>
      <c r="F28" s="101" t="s">
        <v>24</v>
      </c>
      <c r="H28" s="104" t="s">
        <v>1601</v>
      </c>
      <c r="I28" s="105" t="s">
        <v>1602</v>
      </c>
    </row>
    <row r="29" spans="5:9" ht="15.75" hidden="1" thickBot="1">
      <c r="E29" s="102">
        <v>4.4000000000000004</v>
      </c>
      <c r="F29" s="103" t="s">
        <v>25</v>
      </c>
      <c r="H29" s="104" t="s">
        <v>1603</v>
      </c>
      <c r="I29" s="105" t="s">
        <v>1604</v>
      </c>
    </row>
    <row r="30" spans="5:9" hidden="1">
      <c r="H30" s="104" t="s">
        <v>1605</v>
      </c>
      <c r="I30" s="105" t="s">
        <v>1606</v>
      </c>
    </row>
    <row r="31" spans="5:9" hidden="1">
      <c r="H31" s="104" t="s">
        <v>1607</v>
      </c>
      <c r="I31" s="105" t="s">
        <v>1576</v>
      </c>
    </row>
    <row r="32" spans="5:9" hidden="1">
      <c r="H32" s="104" t="s">
        <v>1608</v>
      </c>
      <c r="I32" s="105" t="s">
        <v>1609</v>
      </c>
    </row>
    <row r="33" spans="8:9" hidden="1">
      <c r="H33" s="104" t="s">
        <v>1610</v>
      </c>
      <c r="I33" s="105" t="s">
        <v>1611</v>
      </c>
    </row>
    <row r="34" spans="8:9" hidden="1">
      <c r="H34" s="104" t="s">
        <v>1612</v>
      </c>
      <c r="I34" s="105" t="s">
        <v>1613</v>
      </c>
    </row>
    <row r="35" spans="8:9" hidden="1">
      <c r="H35" s="104" t="s">
        <v>1614</v>
      </c>
      <c r="I35" s="105" t="s">
        <v>1615</v>
      </c>
    </row>
    <row r="36" spans="8:9" hidden="1">
      <c r="H36" s="104" t="s">
        <v>1616</v>
      </c>
      <c r="I36" s="105" t="s">
        <v>1617</v>
      </c>
    </row>
    <row r="37" spans="8:9" hidden="1">
      <c r="H37" s="104" t="s">
        <v>1618</v>
      </c>
      <c r="I37" s="105" t="s">
        <v>1619</v>
      </c>
    </row>
    <row r="38" spans="8:9" hidden="1">
      <c r="H38" s="104" t="s">
        <v>1620</v>
      </c>
      <c r="I38" s="105" t="s">
        <v>1621</v>
      </c>
    </row>
    <row r="39" spans="8:9" hidden="1">
      <c r="H39" s="104" t="s">
        <v>1622</v>
      </c>
      <c r="I39" s="105" t="s">
        <v>1623</v>
      </c>
    </row>
    <row r="40" spans="8:9" hidden="1">
      <c r="H40" s="104" t="s">
        <v>1624</v>
      </c>
      <c r="I40" s="105" t="s">
        <v>1625</v>
      </c>
    </row>
    <row r="41" spans="8:9" hidden="1">
      <c r="H41" s="104" t="s">
        <v>1626</v>
      </c>
      <c r="I41" s="105" t="s">
        <v>1627</v>
      </c>
    </row>
    <row r="42" spans="8:9" hidden="1">
      <c r="H42" s="104" t="s">
        <v>1628</v>
      </c>
      <c r="I42" s="105" t="s">
        <v>1629</v>
      </c>
    </row>
    <row r="43" spans="8:9" hidden="1">
      <c r="H43" s="104" t="s">
        <v>1630</v>
      </c>
      <c r="I43" s="105" t="s">
        <v>1631</v>
      </c>
    </row>
    <row r="44" spans="8:9" hidden="1">
      <c r="H44" s="104" t="s">
        <v>1632</v>
      </c>
      <c r="I44" s="105" t="s">
        <v>1633</v>
      </c>
    </row>
    <row r="45" spans="8:9" hidden="1">
      <c r="H45" s="104" t="s">
        <v>1634</v>
      </c>
      <c r="I45" s="105" t="s">
        <v>1635</v>
      </c>
    </row>
    <row r="46" spans="8:9" hidden="1">
      <c r="H46" s="104" t="s">
        <v>1636</v>
      </c>
      <c r="I46" s="105" t="s">
        <v>1637</v>
      </c>
    </row>
    <row r="47" spans="8:9" hidden="1">
      <c r="H47" s="104" t="s">
        <v>1638</v>
      </c>
      <c r="I47" s="105" t="s">
        <v>1639</v>
      </c>
    </row>
    <row r="48" spans="8:9" hidden="1">
      <c r="H48" s="104" t="s">
        <v>1640</v>
      </c>
      <c r="I48" s="105" t="s">
        <v>1641</v>
      </c>
    </row>
    <row r="49" spans="8:9" hidden="1">
      <c r="H49" s="104" t="s">
        <v>1642</v>
      </c>
      <c r="I49" s="105" t="s">
        <v>1643</v>
      </c>
    </row>
    <row r="50" spans="8:9" hidden="1">
      <c r="H50" s="104" t="s">
        <v>1644</v>
      </c>
      <c r="I50" s="105" t="s">
        <v>1645</v>
      </c>
    </row>
    <row r="51" spans="8:9" hidden="1">
      <c r="H51" s="104" t="s">
        <v>1646</v>
      </c>
      <c r="I51" s="105" t="s">
        <v>1647</v>
      </c>
    </row>
    <row r="52" spans="8:9" hidden="1">
      <c r="H52" s="104" t="s">
        <v>1648</v>
      </c>
      <c r="I52" s="105" t="s">
        <v>1649</v>
      </c>
    </row>
    <row r="53" spans="8:9" hidden="1">
      <c r="H53" s="104" t="s">
        <v>1650</v>
      </c>
      <c r="I53" s="105" t="s">
        <v>1651</v>
      </c>
    </row>
    <row r="54" spans="8:9" hidden="1">
      <c r="H54" s="104" t="s">
        <v>1652</v>
      </c>
      <c r="I54" s="105" t="s">
        <v>1653</v>
      </c>
    </row>
    <row r="55" spans="8:9" hidden="1">
      <c r="H55" s="104" t="s">
        <v>1654</v>
      </c>
      <c r="I55" s="105" t="s">
        <v>1655</v>
      </c>
    </row>
    <row r="56" spans="8:9" hidden="1">
      <c r="H56" s="104" t="s">
        <v>1656</v>
      </c>
      <c r="I56" s="105" t="s">
        <v>1657</v>
      </c>
    </row>
    <row r="57" spans="8:9" hidden="1">
      <c r="H57" s="104" t="s">
        <v>1658</v>
      </c>
      <c r="I57" s="105" t="s">
        <v>1659</v>
      </c>
    </row>
    <row r="58" spans="8:9" hidden="1">
      <c r="H58" s="104" t="s">
        <v>1660</v>
      </c>
      <c r="I58" s="105" t="s">
        <v>1661</v>
      </c>
    </row>
    <row r="59" spans="8:9" hidden="1">
      <c r="H59" s="104" t="s">
        <v>1662</v>
      </c>
      <c r="I59" s="105" t="s">
        <v>1663</v>
      </c>
    </row>
    <row r="60" spans="8:9" hidden="1">
      <c r="H60" s="104" t="s">
        <v>1664</v>
      </c>
      <c r="I60" s="105" t="s">
        <v>1665</v>
      </c>
    </row>
    <row r="61" spans="8:9" hidden="1">
      <c r="H61" s="104" t="s">
        <v>1666</v>
      </c>
      <c r="I61" s="105" t="s">
        <v>1667</v>
      </c>
    </row>
    <row r="62" spans="8:9" hidden="1">
      <c r="H62" s="104" t="s">
        <v>1668</v>
      </c>
      <c r="I62" s="105" t="s">
        <v>1669</v>
      </c>
    </row>
    <row r="63" spans="8:9" hidden="1">
      <c r="H63" s="104" t="s">
        <v>1670</v>
      </c>
      <c r="I63" s="105" t="s">
        <v>1671</v>
      </c>
    </row>
    <row r="64" spans="8:9" hidden="1">
      <c r="H64" s="104" t="s">
        <v>1672</v>
      </c>
      <c r="I64" s="105" t="s">
        <v>1673</v>
      </c>
    </row>
    <row r="65" spans="8:9" hidden="1">
      <c r="H65" s="104" t="s">
        <v>1674</v>
      </c>
      <c r="I65" s="105" t="s">
        <v>1675</v>
      </c>
    </row>
    <row r="66" spans="8:9" hidden="1">
      <c r="H66" s="104" t="s">
        <v>1676</v>
      </c>
      <c r="I66" s="105" t="s">
        <v>1677</v>
      </c>
    </row>
    <row r="67" spans="8:9" hidden="1">
      <c r="H67" s="104" t="s">
        <v>1678</v>
      </c>
      <c r="I67" s="105" t="s">
        <v>1679</v>
      </c>
    </row>
    <row r="68" spans="8:9" hidden="1">
      <c r="H68" s="104" t="s">
        <v>1680</v>
      </c>
      <c r="I68" s="105" t="s">
        <v>1681</v>
      </c>
    </row>
    <row r="69" spans="8:9" hidden="1">
      <c r="H69" s="104" t="s">
        <v>1682</v>
      </c>
      <c r="I69" s="105" t="s">
        <v>1683</v>
      </c>
    </row>
    <row r="70" spans="8:9" hidden="1">
      <c r="H70" s="104" t="s">
        <v>1684</v>
      </c>
      <c r="I70" s="105" t="s">
        <v>1685</v>
      </c>
    </row>
    <row r="71" spans="8:9" hidden="1">
      <c r="H71" s="104" t="s">
        <v>1686</v>
      </c>
      <c r="I71" s="105" t="s">
        <v>1687</v>
      </c>
    </row>
    <row r="72" spans="8:9" hidden="1">
      <c r="H72" s="104" t="s">
        <v>1688</v>
      </c>
      <c r="I72" s="105" t="s">
        <v>1689</v>
      </c>
    </row>
    <row r="73" spans="8:9" hidden="1">
      <c r="H73" s="104" t="s">
        <v>1690</v>
      </c>
      <c r="I73" s="105" t="s">
        <v>1691</v>
      </c>
    </row>
    <row r="74" spans="8:9" hidden="1">
      <c r="H74" s="104" t="s">
        <v>1692</v>
      </c>
      <c r="I74" s="105" t="s">
        <v>1693</v>
      </c>
    </row>
    <row r="75" spans="8:9" hidden="1">
      <c r="H75" s="104" t="s">
        <v>1694</v>
      </c>
      <c r="I75" s="105" t="s">
        <v>1695</v>
      </c>
    </row>
    <row r="76" spans="8:9" hidden="1">
      <c r="H76" s="104" t="s">
        <v>1696</v>
      </c>
      <c r="I76" s="105" t="s">
        <v>1697</v>
      </c>
    </row>
    <row r="77" spans="8:9" hidden="1">
      <c r="H77" s="104" t="s">
        <v>1698</v>
      </c>
      <c r="I77" s="105" t="s">
        <v>1699</v>
      </c>
    </row>
    <row r="78" spans="8:9" hidden="1">
      <c r="H78" s="104" t="s">
        <v>1700</v>
      </c>
      <c r="I78" s="105" t="s">
        <v>1701</v>
      </c>
    </row>
    <row r="79" spans="8:9" hidden="1">
      <c r="H79" s="104" t="s">
        <v>1702</v>
      </c>
      <c r="I79" s="105" t="s">
        <v>1703</v>
      </c>
    </row>
    <row r="80" spans="8:9" hidden="1">
      <c r="H80" s="104" t="s">
        <v>1704</v>
      </c>
      <c r="I80" s="105" t="s">
        <v>1705</v>
      </c>
    </row>
    <row r="81" spans="8:9" hidden="1">
      <c r="H81" s="104" t="s">
        <v>1706</v>
      </c>
      <c r="I81" s="105" t="s">
        <v>1707</v>
      </c>
    </row>
    <row r="82" spans="8:9" hidden="1">
      <c r="H82" s="104" t="s">
        <v>1708</v>
      </c>
      <c r="I82" s="105" t="s">
        <v>1709</v>
      </c>
    </row>
    <row r="83" spans="8:9" hidden="1">
      <c r="H83" s="104" t="s">
        <v>1710</v>
      </c>
      <c r="I83" s="105" t="s">
        <v>1711</v>
      </c>
    </row>
    <row r="84" spans="8:9" hidden="1">
      <c r="H84" s="104" t="s">
        <v>1712</v>
      </c>
      <c r="I84" s="105" t="s">
        <v>1713</v>
      </c>
    </row>
    <row r="85" spans="8:9" hidden="1">
      <c r="H85" s="104" t="s">
        <v>1714</v>
      </c>
      <c r="I85" s="105" t="s">
        <v>1715</v>
      </c>
    </row>
    <row r="86" spans="8:9" hidden="1">
      <c r="H86" s="104" t="s">
        <v>1716</v>
      </c>
      <c r="I86" s="105" t="s">
        <v>1717</v>
      </c>
    </row>
    <row r="87" spans="8:9" hidden="1">
      <c r="H87" s="104" t="s">
        <v>1718</v>
      </c>
      <c r="I87" s="105" t="s">
        <v>1719</v>
      </c>
    </row>
    <row r="88" spans="8:9" hidden="1">
      <c r="H88" s="104" t="s">
        <v>1720</v>
      </c>
      <c r="I88" s="105" t="s">
        <v>1721</v>
      </c>
    </row>
    <row r="89" spans="8:9" hidden="1">
      <c r="H89" s="104" t="s">
        <v>1722</v>
      </c>
      <c r="I89" s="105" t="s">
        <v>1723</v>
      </c>
    </row>
    <row r="90" spans="8:9" hidden="1">
      <c r="H90" s="104" t="s">
        <v>1724</v>
      </c>
      <c r="I90" s="105" t="s">
        <v>1725</v>
      </c>
    </row>
    <row r="91" spans="8:9" hidden="1">
      <c r="H91" s="104" t="s">
        <v>1726</v>
      </c>
      <c r="I91" s="105" t="s">
        <v>1727</v>
      </c>
    </row>
    <row r="92" spans="8:9" hidden="1">
      <c r="H92" s="104" t="s">
        <v>1728</v>
      </c>
      <c r="I92" s="105" t="s">
        <v>1729</v>
      </c>
    </row>
    <row r="93" spans="8:9" hidden="1">
      <c r="H93" s="104" t="s">
        <v>1730</v>
      </c>
      <c r="I93" s="105" t="s">
        <v>1731</v>
      </c>
    </row>
    <row r="94" spans="8:9" hidden="1">
      <c r="H94" s="104" t="s">
        <v>1732</v>
      </c>
      <c r="I94" s="105" t="s">
        <v>1733</v>
      </c>
    </row>
    <row r="95" spans="8:9" hidden="1">
      <c r="H95" s="104" t="s">
        <v>1734</v>
      </c>
      <c r="I95" s="105" t="s">
        <v>1735</v>
      </c>
    </row>
    <row r="96" spans="8:9" hidden="1">
      <c r="H96" s="104" t="s">
        <v>1737</v>
      </c>
      <c r="I96" s="105" t="s">
        <v>1738</v>
      </c>
    </row>
    <row r="97" spans="8:9" hidden="1">
      <c r="H97" s="104" t="s">
        <v>1739</v>
      </c>
      <c r="I97" s="105" t="s">
        <v>1740</v>
      </c>
    </row>
    <row r="98" spans="8:9" hidden="1">
      <c r="H98" s="104" t="s">
        <v>1741</v>
      </c>
      <c r="I98" s="105" t="s">
        <v>1742</v>
      </c>
    </row>
    <row r="99" spans="8:9" hidden="1">
      <c r="H99" s="104" t="s">
        <v>1743</v>
      </c>
      <c r="I99" s="105" t="s">
        <v>1744</v>
      </c>
    </row>
    <row r="100" spans="8:9" hidden="1">
      <c r="H100" s="104" t="s">
        <v>1745</v>
      </c>
      <c r="I100" s="105" t="s">
        <v>1746</v>
      </c>
    </row>
    <row r="101" spans="8:9" hidden="1">
      <c r="H101" s="104" t="s">
        <v>1747</v>
      </c>
      <c r="I101" s="105" t="s">
        <v>1748</v>
      </c>
    </row>
    <row r="102" spans="8:9" hidden="1">
      <c r="H102" s="104" t="s">
        <v>1749</v>
      </c>
      <c r="I102" s="105" t="s">
        <v>1750</v>
      </c>
    </row>
    <row r="103" spans="8:9" hidden="1">
      <c r="H103" s="104" t="s">
        <v>1751</v>
      </c>
      <c r="I103" s="105" t="s">
        <v>1752</v>
      </c>
    </row>
    <row r="104" spans="8:9" hidden="1">
      <c r="H104" s="104" t="s">
        <v>1753</v>
      </c>
      <c r="I104" s="105" t="s">
        <v>1754</v>
      </c>
    </row>
    <row r="105" spans="8:9" hidden="1">
      <c r="H105" s="104" t="s">
        <v>1755</v>
      </c>
      <c r="I105" s="105" t="s">
        <v>1756</v>
      </c>
    </row>
    <row r="106" spans="8:9" hidden="1">
      <c r="H106" s="104" t="s">
        <v>1757</v>
      </c>
      <c r="I106" s="105" t="s">
        <v>1758</v>
      </c>
    </row>
    <row r="107" spans="8:9" hidden="1">
      <c r="H107" s="104" t="s">
        <v>1759</v>
      </c>
      <c r="I107" s="105" t="s">
        <v>1760</v>
      </c>
    </row>
    <row r="108" spans="8:9" hidden="1">
      <c r="H108" s="104" t="s">
        <v>1761</v>
      </c>
      <c r="I108" s="105" t="s">
        <v>1762</v>
      </c>
    </row>
    <row r="109" spans="8:9" hidden="1">
      <c r="H109" s="104" t="s">
        <v>1763</v>
      </c>
      <c r="I109" s="105" t="s">
        <v>1764</v>
      </c>
    </row>
    <row r="110" spans="8:9" hidden="1">
      <c r="H110" s="104" t="s">
        <v>1765</v>
      </c>
      <c r="I110" s="105" t="s">
        <v>1766</v>
      </c>
    </row>
    <row r="111" spans="8:9" hidden="1">
      <c r="H111" s="104" t="s">
        <v>1767</v>
      </c>
      <c r="I111" s="105" t="s">
        <v>1768</v>
      </c>
    </row>
    <row r="112" spans="8:9" ht="15.75" hidden="1" thickBot="1">
      <c r="H112" s="106" t="s">
        <v>1769</v>
      </c>
      <c r="I112" s="107" t="s">
        <v>1770</v>
      </c>
    </row>
    <row r="113" spans="1:13" hidden="1"/>
    <row r="114" spans="1:13" hidden="1"/>
    <row r="115" spans="1:13" ht="48" customHeight="1">
      <c r="A115" s="323" t="s">
        <v>2158</v>
      </c>
      <c r="B115" s="323"/>
      <c r="C115" s="323"/>
      <c r="D115" s="323"/>
      <c r="E115" s="323"/>
      <c r="F115" s="323"/>
      <c r="G115" s="323"/>
      <c r="H115" s="323"/>
      <c r="I115" s="323"/>
      <c r="J115" s="323"/>
      <c r="K115" s="323"/>
      <c r="L115" s="323"/>
      <c r="M115" s="323"/>
    </row>
    <row r="116" spans="1:13" ht="16.5" thickBot="1">
      <c r="A116" s="1"/>
    </row>
    <row r="117" spans="1:13" ht="16.149999999999999" customHeight="1" thickBot="1">
      <c r="A117" s="265" t="s">
        <v>460</v>
      </c>
      <c r="B117" s="266"/>
      <c r="C117" s="266"/>
      <c r="D117" s="266"/>
      <c r="E117" s="266"/>
      <c r="F117" s="266"/>
      <c r="G117" s="266"/>
      <c r="H117" s="266"/>
      <c r="I117" s="266"/>
      <c r="J117" s="266"/>
      <c r="K117" s="266"/>
      <c r="L117" s="266"/>
      <c r="M117" s="324"/>
    </row>
    <row r="118" spans="1:13" ht="16.5" thickBot="1">
      <c r="A118" s="148" t="s">
        <v>461</v>
      </c>
      <c r="B118" s="13">
        <v>1</v>
      </c>
      <c r="C118" s="325" t="str">
        <f>IF(B118="","",VLOOKUP(B118,Fin,2,0))</f>
        <v>GOBIERNO</v>
      </c>
      <c r="D118" s="326"/>
      <c r="E118" s="326"/>
      <c r="F118" s="326"/>
      <c r="G118" s="326"/>
      <c r="H118" s="326"/>
      <c r="I118" s="326"/>
      <c r="J118" s="326"/>
      <c r="K118" s="326"/>
      <c r="L118" s="326"/>
      <c r="M118" s="327"/>
    </row>
    <row r="119" spans="1:13" ht="16.5" thickBot="1">
      <c r="A119" s="148" t="s">
        <v>463</v>
      </c>
      <c r="B119" s="13">
        <v>1.5</v>
      </c>
      <c r="C119" s="325"/>
      <c r="D119" s="326"/>
      <c r="E119" s="326"/>
      <c r="F119" s="326"/>
      <c r="G119" s="326"/>
      <c r="H119" s="326"/>
      <c r="I119" s="326"/>
      <c r="J119" s="326"/>
      <c r="K119" s="326"/>
      <c r="L119" s="326"/>
      <c r="M119" s="327"/>
    </row>
    <row r="120" spans="1:13" ht="16.5" thickBot="1">
      <c r="A120" s="148" t="s">
        <v>464</v>
      </c>
      <c r="B120" s="13" t="s">
        <v>1581</v>
      </c>
      <c r="C120" s="325" t="str">
        <f>IF(B120="","",VLOOKUP(B120,sub,2,0))</f>
        <v>Asuntos Hacendarios</v>
      </c>
      <c r="D120" s="326"/>
      <c r="E120" s="326"/>
      <c r="F120" s="326"/>
      <c r="G120" s="326"/>
      <c r="H120" s="326"/>
      <c r="I120" s="326"/>
      <c r="J120" s="326"/>
      <c r="K120" s="326"/>
      <c r="L120" s="326"/>
      <c r="M120" s="327"/>
    </row>
    <row r="121" spans="1:13">
      <c r="A121" s="2" t="s">
        <v>1917</v>
      </c>
    </row>
    <row r="122" spans="1:13" ht="15.75" thickBot="1">
      <c r="A122" s="2"/>
    </row>
    <row r="123" spans="1:13" ht="16.149999999999999" customHeight="1" thickBot="1">
      <c r="A123" s="265" t="s">
        <v>465</v>
      </c>
      <c r="B123" s="266"/>
      <c r="C123" s="266"/>
      <c r="D123" s="266"/>
      <c r="E123" s="266"/>
      <c r="F123" s="266"/>
      <c r="G123" s="266"/>
      <c r="H123" s="266"/>
      <c r="I123" s="266"/>
      <c r="J123" s="266"/>
      <c r="K123" s="266"/>
      <c r="L123" s="266"/>
      <c r="M123" s="324"/>
    </row>
    <row r="124" spans="1:13" ht="16.5" thickBot="1">
      <c r="A124" s="148" t="s">
        <v>466</v>
      </c>
      <c r="B124" s="13">
        <v>5</v>
      </c>
      <c r="C124" s="325" t="s">
        <v>2136</v>
      </c>
      <c r="D124" s="326"/>
      <c r="E124" s="326"/>
      <c r="F124" s="326"/>
      <c r="G124" s="326"/>
      <c r="H124" s="326"/>
      <c r="I124" s="326"/>
      <c r="J124" s="326"/>
      <c r="K124" s="326"/>
      <c r="L124" s="326"/>
      <c r="M124" s="327"/>
    </row>
    <row r="125" spans="1:13" ht="16.5" thickBot="1">
      <c r="A125" s="148" t="s">
        <v>467</v>
      </c>
      <c r="B125" s="13">
        <v>5.0999999999999996</v>
      </c>
      <c r="C125" s="325" t="s">
        <v>2137</v>
      </c>
      <c r="D125" s="326"/>
      <c r="E125" s="326"/>
      <c r="F125" s="326"/>
      <c r="G125" s="326"/>
      <c r="H125" s="326"/>
      <c r="I125" s="326"/>
      <c r="J125" s="326"/>
      <c r="K125" s="326"/>
      <c r="L125" s="326"/>
      <c r="M125" s="327"/>
    </row>
    <row r="126" spans="1:13" ht="16.5" thickBot="1">
      <c r="A126" s="148" t="s">
        <v>1920</v>
      </c>
      <c r="B126" s="13" t="s">
        <v>2242</v>
      </c>
      <c r="C126" s="325" t="s">
        <v>2138</v>
      </c>
      <c r="D126" s="326"/>
      <c r="E126" s="326"/>
      <c r="F126" s="326"/>
      <c r="G126" s="326"/>
      <c r="H126" s="326"/>
      <c r="I126" s="326"/>
      <c r="J126" s="326"/>
      <c r="K126" s="326"/>
      <c r="L126" s="326"/>
      <c r="M126" s="327"/>
    </row>
    <row r="127" spans="1:13" ht="16.5" thickBot="1">
      <c r="A127" s="149" t="s">
        <v>469</v>
      </c>
      <c r="B127" s="75">
        <v>1</v>
      </c>
      <c r="C127" s="325" t="s">
        <v>2139</v>
      </c>
      <c r="D127" s="326"/>
      <c r="E127" s="326"/>
      <c r="F127" s="326"/>
      <c r="G127" s="326"/>
      <c r="H127" s="326"/>
      <c r="I127" s="326"/>
      <c r="J127" s="326"/>
      <c r="K127" s="326"/>
      <c r="L127" s="326"/>
      <c r="M127" s="327"/>
    </row>
    <row r="128" spans="1:13">
      <c r="A128" s="2" t="s">
        <v>468</v>
      </c>
    </row>
    <row r="129" spans="1:13" ht="15.75" thickBot="1">
      <c r="A129" s="2"/>
    </row>
    <row r="130" spans="1:13" ht="16.149999999999999" customHeight="1" thickBot="1">
      <c r="A130" s="265" t="s">
        <v>1921</v>
      </c>
      <c r="B130" s="266"/>
      <c r="C130" s="266"/>
      <c r="D130" s="266"/>
      <c r="E130" s="266"/>
      <c r="F130" s="266"/>
      <c r="G130" s="266"/>
      <c r="H130" s="266"/>
      <c r="I130" s="266"/>
      <c r="J130" s="266"/>
      <c r="K130" s="266"/>
      <c r="L130" s="266"/>
      <c r="M130" s="324"/>
    </row>
    <row r="131" spans="1:13" ht="16.5" thickBot="1">
      <c r="A131" s="149" t="s">
        <v>1922</v>
      </c>
      <c r="B131" s="147">
        <v>1</v>
      </c>
      <c r="C131" s="325" t="s">
        <v>2140</v>
      </c>
      <c r="D131" s="326"/>
      <c r="E131" s="326"/>
      <c r="F131" s="326"/>
      <c r="G131" s="326"/>
      <c r="H131" s="326"/>
      <c r="I131" s="326"/>
      <c r="J131" s="326"/>
      <c r="K131" s="326"/>
      <c r="L131" s="326"/>
      <c r="M131" s="327"/>
    </row>
    <row r="132" spans="1:13" ht="32.25" thickBot="1">
      <c r="A132" s="149" t="s">
        <v>470</v>
      </c>
      <c r="B132" s="149"/>
      <c r="C132" s="325" t="s">
        <v>515</v>
      </c>
      <c r="D132" s="326"/>
      <c r="E132" s="326"/>
      <c r="F132" s="326"/>
      <c r="G132" s="326"/>
      <c r="H132" s="326"/>
      <c r="I132" s="326"/>
      <c r="J132" s="326"/>
      <c r="K132" s="326"/>
      <c r="L132" s="326"/>
      <c r="M132" s="327"/>
    </row>
    <row r="133" spans="1:13" ht="16.149999999999999" customHeight="1" thickBot="1">
      <c r="A133" s="149" t="s">
        <v>471</v>
      </c>
      <c r="B133" s="149"/>
      <c r="C133" s="363">
        <v>12</v>
      </c>
      <c r="D133" s="364"/>
      <c r="E133" s="364"/>
      <c r="F133" s="364"/>
      <c r="G133" s="364"/>
      <c r="H133" s="364"/>
      <c r="I133" s="364"/>
      <c r="J133" s="364"/>
      <c r="K133" s="364"/>
      <c r="L133" s="364"/>
      <c r="M133" s="365"/>
    </row>
    <row r="134" spans="1:13" ht="15.6" customHeight="1">
      <c r="A134" s="150" t="s">
        <v>472</v>
      </c>
      <c r="B134" s="150"/>
      <c r="C134" s="366" t="s">
        <v>2141</v>
      </c>
      <c r="D134" s="367"/>
      <c r="E134" s="367"/>
      <c r="F134" s="367"/>
      <c r="G134" s="367"/>
      <c r="H134" s="367"/>
      <c r="I134" s="367"/>
      <c r="J134" s="367"/>
      <c r="K134" s="367"/>
      <c r="L134" s="367"/>
      <c r="M134" s="368"/>
    </row>
    <row r="135" spans="1:13" ht="15.75">
      <c r="A135" s="151" t="s">
        <v>473</v>
      </c>
      <c r="B135" s="152"/>
      <c r="C135" s="360" t="s">
        <v>2142</v>
      </c>
      <c r="D135" s="361"/>
      <c r="E135" s="361"/>
      <c r="F135" s="361"/>
      <c r="G135" s="361"/>
      <c r="H135" s="361"/>
      <c r="I135" s="361"/>
      <c r="J135" s="361"/>
      <c r="K135" s="361"/>
      <c r="L135" s="361"/>
      <c r="M135" s="362"/>
    </row>
    <row r="136" spans="1:13" ht="15.75">
      <c r="A136" s="152" t="s">
        <v>473</v>
      </c>
      <c r="B136" s="152"/>
      <c r="C136" s="360" t="s">
        <v>2143</v>
      </c>
      <c r="D136" s="361"/>
      <c r="E136" s="361"/>
      <c r="F136" s="361"/>
      <c r="G136" s="361"/>
      <c r="H136" s="361"/>
      <c r="I136" s="361"/>
      <c r="J136" s="361"/>
      <c r="K136" s="361"/>
      <c r="L136" s="361"/>
      <c r="M136" s="362"/>
    </row>
    <row r="137" spans="1:13" ht="16.5" thickBot="1">
      <c r="A137" s="153" t="s">
        <v>474</v>
      </c>
      <c r="B137" s="153"/>
      <c r="C137" s="369" t="s">
        <v>2144</v>
      </c>
      <c r="D137" s="370"/>
      <c r="E137" s="370"/>
      <c r="F137" s="370"/>
      <c r="G137" s="370"/>
      <c r="H137" s="370"/>
      <c r="I137" s="370"/>
      <c r="J137" s="370"/>
      <c r="K137" s="370"/>
      <c r="L137" s="370"/>
      <c r="M137" s="371"/>
    </row>
    <row r="138" spans="1:13" ht="16.5" thickBot="1">
      <c r="A138" s="154" t="s">
        <v>29</v>
      </c>
      <c r="B138" s="155" t="s">
        <v>475</v>
      </c>
      <c r="C138" s="156" t="s">
        <v>476</v>
      </c>
      <c r="D138" s="156" t="s">
        <v>477</v>
      </c>
      <c r="E138" s="156" t="s">
        <v>478</v>
      </c>
      <c r="F138" s="156" t="s">
        <v>477</v>
      </c>
      <c r="G138" s="156" t="s">
        <v>479</v>
      </c>
      <c r="H138" s="156" t="s">
        <v>479</v>
      </c>
      <c r="I138" s="156" t="s">
        <v>478</v>
      </c>
      <c r="J138" s="156" t="s">
        <v>480</v>
      </c>
      <c r="K138" s="156" t="s">
        <v>481</v>
      </c>
      <c r="L138" s="156" t="s">
        <v>482</v>
      </c>
      <c r="M138" s="156" t="s">
        <v>483</v>
      </c>
    </row>
    <row r="139" spans="1:13" s="10" customFormat="1" ht="16.5" thickBot="1">
      <c r="A139" s="14">
        <f>SUM(B139:M139)</f>
        <v>12</v>
      </c>
      <c r="B139" s="14">
        <v>1</v>
      </c>
      <c r="C139" s="15">
        <v>1</v>
      </c>
      <c r="D139" s="15">
        <v>1</v>
      </c>
      <c r="E139" s="15">
        <v>1</v>
      </c>
      <c r="F139" s="15">
        <v>1</v>
      </c>
      <c r="G139" s="15">
        <v>1</v>
      </c>
      <c r="H139" s="15">
        <v>1</v>
      </c>
      <c r="I139" s="15">
        <v>1</v>
      </c>
      <c r="J139" s="15">
        <v>1</v>
      </c>
      <c r="K139" s="15">
        <v>1</v>
      </c>
      <c r="L139" s="15">
        <v>1</v>
      </c>
      <c r="M139" s="15">
        <v>1</v>
      </c>
    </row>
    <row r="140" spans="1:13" ht="16.149999999999999" customHeight="1" thickBot="1">
      <c r="A140" s="265" t="s">
        <v>1924</v>
      </c>
      <c r="B140" s="266"/>
      <c r="C140" s="266"/>
      <c r="D140" s="266"/>
      <c r="E140" s="266"/>
      <c r="F140" s="266"/>
      <c r="G140" s="266"/>
      <c r="H140" s="266"/>
      <c r="I140" s="266"/>
      <c r="J140" s="266"/>
      <c r="K140" s="266"/>
      <c r="L140" s="266"/>
      <c r="M140" s="324"/>
    </row>
    <row r="141" spans="1:13" ht="16.5" thickBot="1">
      <c r="A141" s="149" t="s">
        <v>1923</v>
      </c>
      <c r="B141" s="74">
        <v>2</v>
      </c>
      <c r="C141" s="325" t="s">
        <v>2146</v>
      </c>
      <c r="D141" s="326"/>
      <c r="E141" s="326"/>
      <c r="F141" s="326"/>
      <c r="G141" s="326"/>
      <c r="H141" s="326"/>
      <c r="I141" s="326"/>
      <c r="J141" s="326"/>
      <c r="K141" s="326"/>
      <c r="L141" s="326"/>
      <c r="M141" s="327"/>
    </row>
    <row r="142" spans="1:13" ht="32.25" thickBot="1">
      <c r="A142" s="149" t="s">
        <v>470</v>
      </c>
      <c r="B142" s="149"/>
      <c r="C142" s="325" t="s">
        <v>2147</v>
      </c>
      <c r="D142" s="326"/>
      <c r="E142" s="326"/>
      <c r="F142" s="326"/>
      <c r="G142" s="326"/>
      <c r="H142" s="326"/>
      <c r="I142" s="326"/>
      <c r="J142" s="326"/>
      <c r="K142" s="326"/>
      <c r="L142" s="326"/>
      <c r="M142" s="327"/>
    </row>
    <row r="143" spans="1:13" ht="16.149999999999999" customHeight="1" thickBot="1">
      <c r="A143" s="149" t="s">
        <v>471</v>
      </c>
      <c r="B143" s="149"/>
      <c r="C143" s="363">
        <v>5</v>
      </c>
      <c r="D143" s="364"/>
      <c r="E143" s="364"/>
      <c r="F143" s="364"/>
      <c r="G143" s="364"/>
      <c r="H143" s="364"/>
      <c r="I143" s="364"/>
      <c r="J143" s="364"/>
      <c r="K143" s="364"/>
      <c r="L143" s="364"/>
      <c r="M143" s="365"/>
    </row>
    <row r="144" spans="1:13" ht="15.6" customHeight="1">
      <c r="A144" s="150" t="s">
        <v>472</v>
      </c>
      <c r="B144" s="150"/>
      <c r="C144" s="366" t="s">
        <v>2145</v>
      </c>
      <c r="D144" s="367"/>
      <c r="E144" s="367"/>
      <c r="F144" s="367"/>
      <c r="G144" s="367"/>
      <c r="H144" s="367"/>
      <c r="I144" s="367"/>
      <c r="J144" s="367"/>
      <c r="K144" s="367"/>
      <c r="L144" s="367"/>
      <c r="M144" s="368"/>
    </row>
    <row r="145" spans="1:17" ht="15.6" customHeight="1">
      <c r="A145" s="152"/>
      <c r="B145" s="152"/>
      <c r="C145" s="360" t="s">
        <v>2148</v>
      </c>
      <c r="D145" s="361"/>
      <c r="E145" s="361"/>
      <c r="F145" s="361"/>
      <c r="G145" s="361"/>
      <c r="H145" s="361"/>
      <c r="I145" s="361"/>
      <c r="J145" s="361"/>
      <c r="K145" s="361"/>
      <c r="L145" s="361"/>
      <c r="M145" s="362"/>
    </row>
    <row r="146" spans="1:17" ht="15.6" customHeight="1">
      <c r="A146" s="152"/>
      <c r="B146" s="152"/>
      <c r="C146" s="360" t="s">
        <v>2149</v>
      </c>
      <c r="D146" s="361"/>
      <c r="E146" s="361"/>
      <c r="F146" s="361"/>
      <c r="G146" s="361"/>
      <c r="H146" s="361"/>
      <c r="I146" s="361"/>
      <c r="J146" s="361"/>
      <c r="K146" s="361"/>
      <c r="L146" s="361"/>
      <c r="M146" s="362"/>
    </row>
    <row r="147" spans="1:17" ht="16.5" thickBot="1">
      <c r="A147" s="153"/>
      <c r="B147" s="153"/>
      <c r="C147" s="369" t="s">
        <v>2150</v>
      </c>
      <c r="D147" s="370"/>
      <c r="E147" s="370"/>
      <c r="F147" s="370"/>
      <c r="G147" s="370"/>
      <c r="H147" s="370"/>
      <c r="I147" s="370"/>
      <c r="J147" s="370"/>
      <c r="K147" s="370"/>
      <c r="L147" s="370"/>
      <c r="M147" s="371"/>
    </row>
    <row r="148" spans="1:17" ht="16.5" thickBot="1">
      <c r="A148" s="154" t="s">
        <v>29</v>
      </c>
      <c r="B148" s="155" t="s">
        <v>475</v>
      </c>
      <c r="C148" s="156" t="s">
        <v>476</v>
      </c>
      <c r="D148" s="156" t="s">
        <v>477</v>
      </c>
      <c r="E148" s="156" t="s">
        <v>478</v>
      </c>
      <c r="F148" s="156" t="s">
        <v>477</v>
      </c>
      <c r="G148" s="156" t="s">
        <v>479</v>
      </c>
      <c r="H148" s="156" t="s">
        <v>479</v>
      </c>
      <c r="I148" s="156" t="s">
        <v>478</v>
      </c>
      <c r="J148" s="156" t="s">
        <v>480</v>
      </c>
      <c r="K148" s="156" t="s">
        <v>481</v>
      </c>
      <c r="L148" s="156" t="s">
        <v>482</v>
      </c>
      <c r="M148" s="156" t="s">
        <v>483</v>
      </c>
    </row>
    <row r="149" spans="1:17" s="10" customFormat="1" ht="16.5" thickBot="1">
      <c r="A149" s="14">
        <f>SUM(B149:M149)</f>
        <v>5</v>
      </c>
      <c r="B149" s="14"/>
      <c r="C149" s="15"/>
      <c r="D149" s="15"/>
      <c r="E149" s="15">
        <v>1</v>
      </c>
      <c r="F149" s="15">
        <v>1</v>
      </c>
      <c r="G149" s="15">
        <v>1</v>
      </c>
      <c r="H149" s="15"/>
      <c r="I149" s="15">
        <v>1</v>
      </c>
      <c r="J149" s="15">
        <v>1</v>
      </c>
      <c r="K149" s="15"/>
      <c r="L149" s="15"/>
      <c r="M149" s="15"/>
    </row>
    <row r="150" spans="1:17">
      <c r="A150" s="2" t="s">
        <v>1925</v>
      </c>
      <c r="B150" s="3"/>
      <c r="C150" s="3"/>
      <c r="D150" s="3"/>
      <c r="E150" s="3"/>
      <c r="F150" s="3"/>
      <c r="G150" s="3"/>
      <c r="H150" s="3"/>
      <c r="I150" s="3"/>
      <c r="J150" s="3"/>
      <c r="K150" s="3"/>
      <c r="L150" s="3"/>
      <c r="M150" s="3"/>
      <c r="N150" s="3"/>
      <c r="O150" s="3"/>
      <c r="P150" s="3"/>
      <c r="Q150" s="3"/>
    </row>
    <row r="151" spans="1:17" ht="15.75" thickBot="1">
      <c r="A151" s="2"/>
    </row>
    <row r="152" spans="1:17" ht="16.149999999999999" customHeight="1" thickBot="1">
      <c r="A152" s="265" t="s">
        <v>484</v>
      </c>
      <c r="B152" s="266"/>
      <c r="C152" s="266"/>
      <c r="D152" s="266"/>
      <c r="E152" s="266"/>
      <c r="F152" s="266"/>
      <c r="G152" s="266"/>
      <c r="H152" s="266"/>
      <c r="I152" s="266"/>
      <c r="J152" s="266"/>
      <c r="K152" s="266"/>
      <c r="L152" s="266"/>
      <c r="M152" s="324"/>
    </row>
    <row r="153" spans="1:17" ht="16.149999999999999" customHeight="1" thickBot="1">
      <c r="A153" s="149" t="s">
        <v>462</v>
      </c>
      <c r="B153" s="74" t="s">
        <v>2023</v>
      </c>
      <c r="C153" s="325" t="str">
        <f>IF(B153="","",VLOOKUP(B153,ca,2,0))</f>
        <v>SECTOR PUBLICO MUNICIPAL</v>
      </c>
      <c r="D153" s="326"/>
      <c r="E153" s="326"/>
      <c r="F153" s="326"/>
      <c r="G153" s="326"/>
      <c r="H153" s="326"/>
      <c r="I153" s="326"/>
      <c r="J153" s="326"/>
      <c r="K153" s="326"/>
      <c r="L153" s="326"/>
      <c r="M153" s="327"/>
    </row>
    <row r="154" spans="1:17" ht="16.149999999999999" customHeight="1" thickBot="1">
      <c r="A154" s="149" t="s">
        <v>2058</v>
      </c>
      <c r="B154" s="74" t="s">
        <v>2025</v>
      </c>
      <c r="C154" s="325" t="str">
        <f>IF(B154="","",VLOOKUP(B154,ca,2,0))</f>
        <v>SECTOR PUBLICO NO FINANCIERO</v>
      </c>
      <c r="D154" s="326"/>
      <c r="E154" s="326"/>
      <c r="F154" s="326"/>
      <c r="G154" s="326"/>
      <c r="H154" s="326"/>
      <c r="I154" s="326"/>
      <c r="J154" s="326"/>
      <c r="K154" s="326"/>
      <c r="L154" s="326"/>
      <c r="M154" s="327"/>
    </row>
    <row r="155" spans="1:17" ht="16.149999999999999" customHeight="1" thickBot="1">
      <c r="A155" s="149" t="s">
        <v>2059</v>
      </c>
      <c r="B155" s="74" t="s">
        <v>2026</v>
      </c>
      <c r="C155" s="325" t="str">
        <f>IF(B155="","",VLOOKUP(B155,ca,2,0))</f>
        <v>GOBIERNO GENERAL MUNICIPAL</v>
      </c>
      <c r="D155" s="326"/>
      <c r="E155" s="326"/>
      <c r="F155" s="326"/>
      <c r="G155" s="326"/>
      <c r="H155" s="326"/>
      <c r="I155" s="326"/>
      <c r="J155" s="326"/>
      <c r="K155" s="326"/>
      <c r="L155" s="326"/>
      <c r="M155" s="327"/>
    </row>
    <row r="156" spans="1:17" ht="16.149999999999999" customHeight="1" thickBot="1">
      <c r="A156" s="149" t="s">
        <v>2064</v>
      </c>
      <c r="B156" s="74" t="s">
        <v>2028</v>
      </c>
      <c r="C156" s="325" t="str">
        <f>IF(B156="","",VLOOKUP(B156,ca,2,0))</f>
        <v>Gobierno Municipal</v>
      </c>
      <c r="D156" s="326"/>
      <c r="E156" s="326"/>
      <c r="F156" s="326"/>
      <c r="G156" s="326"/>
      <c r="H156" s="326"/>
      <c r="I156" s="326"/>
      <c r="J156" s="326"/>
      <c r="K156" s="326"/>
      <c r="L156" s="326"/>
      <c r="M156" s="327"/>
    </row>
    <row r="157" spans="1:17" ht="16.149999999999999" customHeight="1" thickBot="1">
      <c r="A157" s="149" t="s">
        <v>2061</v>
      </c>
      <c r="B157" s="74" t="s">
        <v>2030</v>
      </c>
      <c r="C157" s="325" t="str">
        <f>IF(B157="","",VLOOKUP(B157,ca,2,0))</f>
        <v>Organo Ejecutivo Municipal (Ayuntamiento)</v>
      </c>
      <c r="D157" s="326"/>
      <c r="E157" s="326"/>
      <c r="F157" s="326"/>
      <c r="G157" s="326"/>
      <c r="H157" s="326"/>
      <c r="I157" s="326"/>
      <c r="J157" s="326"/>
      <c r="K157" s="326"/>
      <c r="L157" s="326"/>
      <c r="M157" s="327"/>
    </row>
    <row r="158" spans="1:17" ht="16.149999999999999" customHeight="1" thickBot="1">
      <c r="A158" s="149" t="s">
        <v>486</v>
      </c>
      <c r="B158" s="146" t="s">
        <v>2092</v>
      </c>
      <c r="C158" s="325" t="s">
        <v>514</v>
      </c>
      <c r="D158" s="326"/>
      <c r="E158" s="326"/>
      <c r="F158" s="326"/>
      <c r="G158" s="326"/>
      <c r="H158" s="326"/>
      <c r="I158" s="326"/>
      <c r="J158" s="326"/>
      <c r="K158" s="326"/>
      <c r="L158" s="326"/>
      <c r="M158" s="327"/>
    </row>
    <row r="159" spans="1:17" ht="16.149999999999999" customHeight="1" thickBot="1">
      <c r="A159" s="149" t="s">
        <v>485</v>
      </c>
      <c r="B159" s="146" t="s">
        <v>2094</v>
      </c>
      <c r="C159" s="325" t="s">
        <v>2151</v>
      </c>
      <c r="D159" s="326"/>
      <c r="E159" s="326"/>
      <c r="F159" s="326"/>
      <c r="G159" s="326"/>
      <c r="H159" s="326"/>
      <c r="I159" s="326"/>
      <c r="J159" s="326"/>
      <c r="K159" s="326"/>
      <c r="L159" s="326"/>
      <c r="M159" s="327"/>
    </row>
    <row r="160" spans="1:17">
      <c r="A160" s="2" t="s">
        <v>1926</v>
      </c>
    </row>
    <row r="161" spans="1:19" ht="15.75" thickBot="1">
      <c r="A161" s="2"/>
    </row>
    <row r="162" spans="1:19" ht="16.149999999999999" customHeight="1" thickBot="1">
      <c r="A162" s="265" t="s">
        <v>1470</v>
      </c>
      <c r="B162" s="266"/>
      <c r="C162" s="266"/>
      <c r="D162" s="266"/>
      <c r="E162" s="266"/>
      <c r="F162" s="266"/>
      <c r="G162" s="266"/>
      <c r="H162" s="266"/>
      <c r="I162" s="266"/>
      <c r="J162" s="266"/>
      <c r="K162" s="266"/>
      <c r="L162" s="266"/>
      <c r="M162" s="324"/>
    </row>
    <row r="163" spans="1:19" ht="16.149999999999999" customHeight="1" thickBot="1">
      <c r="A163" s="149" t="s">
        <v>1469</v>
      </c>
      <c r="B163" s="147" t="s">
        <v>2159</v>
      </c>
      <c r="C163" s="325" t="s">
        <v>2243</v>
      </c>
      <c r="D163" s="326"/>
      <c r="E163" s="326"/>
      <c r="F163" s="326"/>
      <c r="G163" s="326"/>
      <c r="H163" s="326"/>
      <c r="I163" s="326"/>
      <c r="J163" s="326"/>
      <c r="K163" s="326"/>
      <c r="L163" s="326"/>
      <c r="M163" s="327"/>
    </row>
    <row r="164" spans="1:19" ht="16.149999999999999" customHeight="1" thickBot="1">
      <c r="A164" s="149" t="s">
        <v>1469</v>
      </c>
      <c r="B164" s="9"/>
      <c r="C164" s="325"/>
      <c r="D164" s="326"/>
      <c r="E164" s="326"/>
      <c r="F164" s="326"/>
      <c r="G164" s="326"/>
      <c r="H164" s="326"/>
      <c r="I164" s="326"/>
      <c r="J164" s="326"/>
      <c r="K164" s="326"/>
      <c r="L164" s="326"/>
      <c r="M164" s="327"/>
    </row>
    <row r="165" spans="1:19">
      <c r="A165" s="2" t="s">
        <v>1471</v>
      </c>
    </row>
    <row r="166" spans="1:19" ht="15.75" thickBot="1">
      <c r="A166" s="2"/>
    </row>
    <row r="167" spans="1:19" ht="16.149999999999999" customHeight="1" thickBot="1">
      <c r="A167" s="265" t="s">
        <v>1464</v>
      </c>
      <c r="B167" s="266"/>
      <c r="C167" s="266"/>
      <c r="D167" s="266"/>
      <c r="E167" s="266"/>
      <c r="F167" s="266"/>
      <c r="G167" s="266"/>
      <c r="H167" s="266"/>
      <c r="I167" s="266"/>
      <c r="J167" s="266"/>
      <c r="K167" s="266"/>
      <c r="L167" s="266"/>
      <c r="M167" s="324"/>
    </row>
    <row r="168" spans="1:19" ht="16.149999999999999" customHeight="1" thickBot="1">
      <c r="A168" s="149" t="s">
        <v>1465</v>
      </c>
      <c r="B168" s="325" t="s">
        <v>2160</v>
      </c>
      <c r="C168" s="326"/>
      <c r="D168" s="326"/>
      <c r="E168" s="326"/>
      <c r="F168" s="326"/>
      <c r="G168" s="326"/>
      <c r="H168" s="326"/>
      <c r="I168" s="326"/>
      <c r="J168" s="326"/>
      <c r="K168" s="326"/>
      <c r="L168" s="326"/>
      <c r="M168" s="327"/>
    </row>
    <row r="169" spans="1:19" ht="16.149999999999999" customHeight="1" thickBot="1">
      <c r="A169" s="149" t="s">
        <v>1466</v>
      </c>
      <c r="B169" s="325" t="s">
        <v>2152</v>
      </c>
      <c r="C169" s="326"/>
      <c r="D169" s="326"/>
      <c r="E169" s="326"/>
      <c r="F169" s="326"/>
      <c r="G169" s="326"/>
      <c r="H169" s="326"/>
      <c r="I169" s="326"/>
      <c r="J169" s="326"/>
      <c r="K169" s="326"/>
      <c r="L169" s="326"/>
      <c r="M169" s="327"/>
    </row>
    <row r="170" spans="1:19" ht="15.75" thickBot="1">
      <c r="A170" s="2"/>
    </row>
    <row r="171" spans="1:19" ht="16.149999999999999" customHeight="1" thickBot="1">
      <c r="A171" s="265" t="s">
        <v>2124</v>
      </c>
      <c r="B171" s="266"/>
      <c r="C171" s="266"/>
      <c r="D171" s="266"/>
      <c r="E171" s="266"/>
      <c r="F171" s="266"/>
      <c r="G171" s="266"/>
      <c r="H171" s="266"/>
      <c r="I171" s="266"/>
      <c r="J171" s="266"/>
      <c r="K171" s="266"/>
      <c r="L171" s="266"/>
      <c r="M171" s="324"/>
      <c r="N171" s="265"/>
      <c r="O171" s="266"/>
      <c r="P171" s="266"/>
      <c r="Q171" s="266"/>
      <c r="R171" s="266"/>
      <c r="S171" s="266"/>
    </row>
    <row r="172" spans="1:19" ht="15.75">
      <c r="A172" s="157" t="s">
        <v>464</v>
      </c>
      <c r="B172" s="158" t="s">
        <v>1449</v>
      </c>
      <c r="C172" s="158" t="s">
        <v>2126</v>
      </c>
      <c r="D172" s="158" t="s">
        <v>485</v>
      </c>
      <c r="E172" s="158" t="s">
        <v>1469</v>
      </c>
      <c r="F172" s="158" t="s">
        <v>487</v>
      </c>
      <c r="G172" s="159" t="s">
        <v>1450</v>
      </c>
      <c r="H172" s="159" t="s">
        <v>1451</v>
      </c>
      <c r="I172" s="159" t="s">
        <v>1452</v>
      </c>
      <c r="J172" s="159" t="s">
        <v>1453</v>
      </c>
      <c r="K172" s="159" t="s">
        <v>1454</v>
      </c>
      <c r="L172" s="159" t="s">
        <v>1455</v>
      </c>
      <c r="M172" s="159" t="s">
        <v>1456</v>
      </c>
      <c r="N172" s="159" t="s">
        <v>1457</v>
      </c>
      <c r="O172" s="159" t="s">
        <v>1458</v>
      </c>
      <c r="P172" s="159" t="s">
        <v>1459</v>
      </c>
      <c r="Q172" s="159" t="s">
        <v>1460</v>
      </c>
      <c r="R172" s="159" t="s">
        <v>1461</v>
      </c>
      <c r="S172" s="160" t="s">
        <v>29</v>
      </c>
    </row>
    <row r="173" spans="1:19" ht="16.149999999999999" customHeight="1">
      <c r="A173" s="143" t="s">
        <v>1581</v>
      </c>
      <c r="B173" s="46" t="s">
        <v>2242</v>
      </c>
      <c r="C173" s="46">
        <v>31111</v>
      </c>
      <c r="D173" s="144" t="s">
        <v>2094</v>
      </c>
      <c r="E173" s="46" t="s">
        <v>2159</v>
      </c>
      <c r="F173" s="145">
        <v>1131</v>
      </c>
      <c r="G173" s="53">
        <v>500</v>
      </c>
      <c r="H173" s="53">
        <v>300</v>
      </c>
      <c r="I173" s="53"/>
      <c r="J173" s="53"/>
      <c r="K173" s="53"/>
      <c r="L173" s="53">
        <v>400</v>
      </c>
      <c r="M173" s="53"/>
      <c r="N173" s="53">
        <v>900</v>
      </c>
      <c r="O173" s="53"/>
      <c r="P173" s="53"/>
      <c r="Q173" s="53"/>
      <c r="R173" s="53"/>
      <c r="S173" s="131">
        <f>SUM(G173:R173)</f>
        <v>2100</v>
      </c>
    </row>
    <row r="174" spans="1:19" ht="16.149999999999999" customHeight="1">
      <c r="A174" s="143" t="s">
        <v>1581</v>
      </c>
      <c r="B174" s="46" t="s">
        <v>2242</v>
      </c>
      <c r="C174" s="46">
        <v>31111</v>
      </c>
      <c r="D174" s="144" t="s">
        <v>2094</v>
      </c>
      <c r="E174" s="46" t="s">
        <v>2159</v>
      </c>
      <c r="F174" s="145">
        <v>2111</v>
      </c>
      <c r="G174" s="53"/>
      <c r="H174" s="53"/>
      <c r="I174" s="53"/>
      <c r="J174" s="53">
        <v>5000</v>
      </c>
      <c r="K174" s="53"/>
      <c r="L174" s="53"/>
      <c r="M174" s="53"/>
      <c r="N174" s="53"/>
      <c r="O174" s="53"/>
      <c r="P174" s="53"/>
      <c r="Q174" s="53"/>
      <c r="R174" s="53"/>
      <c r="S174" s="131">
        <f t="shared" ref="S174:S190" si="0">SUM(G174:R174)</f>
        <v>5000</v>
      </c>
    </row>
    <row r="175" spans="1:19" ht="16.149999999999999" customHeight="1">
      <c r="A175" s="143" t="s">
        <v>1581</v>
      </c>
      <c r="B175" s="46" t="s">
        <v>2242</v>
      </c>
      <c r="C175" s="46">
        <v>31111</v>
      </c>
      <c r="D175" s="144" t="s">
        <v>2094</v>
      </c>
      <c r="E175" s="46" t="s">
        <v>2159</v>
      </c>
      <c r="F175" s="145">
        <v>3441</v>
      </c>
      <c r="G175" s="53"/>
      <c r="H175" s="53"/>
      <c r="I175" s="53"/>
      <c r="J175" s="53"/>
      <c r="K175" s="53">
        <v>3500</v>
      </c>
      <c r="L175" s="53"/>
      <c r="M175" s="53"/>
      <c r="N175" s="53"/>
      <c r="O175" s="53">
        <v>7000</v>
      </c>
      <c r="P175" s="53"/>
      <c r="Q175" s="53"/>
      <c r="R175" s="53"/>
      <c r="S175" s="131">
        <f t="shared" si="0"/>
        <v>10500</v>
      </c>
    </row>
    <row r="176" spans="1:19" ht="16.149999999999999" customHeight="1">
      <c r="A176" s="143" t="s">
        <v>1581</v>
      </c>
      <c r="B176" s="46" t="s">
        <v>2242</v>
      </c>
      <c r="C176" s="46">
        <v>31111</v>
      </c>
      <c r="D176" s="144" t="s">
        <v>2094</v>
      </c>
      <c r="E176" s="46" t="s">
        <v>2159</v>
      </c>
      <c r="F176" s="145">
        <v>5111</v>
      </c>
      <c r="G176" s="53"/>
      <c r="H176" s="53">
        <v>5000</v>
      </c>
      <c r="I176" s="53"/>
      <c r="J176" s="53"/>
      <c r="K176" s="53"/>
      <c r="L176" s="53">
        <v>5000</v>
      </c>
      <c r="M176" s="53"/>
      <c r="N176" s="53"/>
      <c r="O176" s="53"/>
      <c r="P176" s="53"/>
      <c r="Q176" s="53"/>
      <c r="R176" s="53"/>
      <c r="S176" s="131">
        <f t="shared" si="0"/>
        <v>10000</v>
      </c>
    </row>
    <row r="177" spans="1:19" ht="16.149999999999999" customHeight="1">
      <c r="A177" s="48"/>
      <c r="B177" s="46"/>
      <c r="C177" s="46"/>
      <c r="D177" s="46"/>
      <c r="E177" s="46"/>
      <c r="F177" s="145"/>
      <c r="G177" s="53"/>
      <c r="H177" s="53"/>
      <c r="I177" s="53"/>
      <c r="J177" s="53"/>
      <c r="K177" s="53"/>
      <c r="L177" s="53"/>
      <c r="M177" s="53"/>
      <c r="N177" s="53"/>
      <c r="O177" s="53"/>
      <c r="P177" s="53"/>
      <c r="Q177" s="53"/>
      <c r="R177" s="53"/>
      <c r="S177" s="131">
        <f t="shared" si="0"/>
        <v>0</v>
      </c>
    </row>
    <row r="178" spans="1:19" ht="16.149999999999999" customHeight="1">
      <c r="A178" s="48"/>
      <c r="B178" s="46"/>
      <c r="C178" s="46"/>
      <c r="D178" s="46"/>
      <c r="E178" s="46"/>
      <c r="F178" s="145"/>
      <c r="G178" s="53"/>
      <c r="H178" s="53"/>
      <c r="I178" s="53"/>
      <c r="J178" s="53"/>
      <c r="K178" s="53"/>
      <c r="L178" s="53"/>
      <c r="M178" s="53"/>
      <c r="N178" s="53"/>
      <c r="O178" s="53"/>
      <c r="P178" s="53"/>
      <c r="Q178" s="53"/>
      <c r="R178" s="53"/>
      <c r="S178" s="131">
        <f t="shared" si="0"/>
        <v>0</v>
      </c>
    </row>
    <row r="179" spans="1:19" ht="16.149999999999999" customHeight="1">
      <c r="A179" s="48"/>
      <c r="B179" s="46"/>
      <c r="C179" s="46"/>
      <c r="D179" s="46"/>
      <c r="E179" s="46"/>
      <c r="F179" s="145"/>
      <c r="G179" s="53"/>
      <c r="H179" s="53"/>
      <c r="I179" s="53"/>
      <c r="J179" s="53"/>
      <c r="K179" s="53"/>
      <c r="L179" s="53"/>
      <c r="M179" s="53"/>
      <c r="N179" s="53"/>
      <c r="O179" s="53"/>
      <c r="P179" s="53"/>
      <c r="Q179" s="53"/>
      <c r="R179" s="53"/>
      <c r="S179" s="131">
        <f t="shared" si="0"/>
        <v>0</v>
      </c>
    </row>
    <row r="180" spans="1:19" ht="16.149999999999999" customHeight="1">
      <c r="A180" s="48"/>
      <c r="B180" s="46"/>
      <c r="C180" s="46"/>
      <c r="D180" s="46"/>
      <c r="E180" s="47"/>
      <c r="F180" s="145"/>
      <c r="G180" s="53"/>
      <c r="H180" s="53"/>
      <c r="I180" s="53"/>
      <c r="J180" s="53"/>
      <c r="K180" s="53"/>
      <c r="L180" s="53"/>
      <c r="M180" s="53"/>
      <c r="N180" s="53"/>
      <c r="O180" s="53"/>
      <c r="P180" s="53"/>
      <c r="Q180" s="53"/>
      <c r="R180" s="53"/>
      <c r="S180" s="131">
        <f t="shared" si="0"/>
        <v>0</v>
      </c>
    </row>
    <row r="181" spans="1:19" ht="16.149999999999999" customHeight="1">
      <c r="A181" s="48"/>
      <c r="B181" s="46"/>
      <c r="C181" s="46"/>
      <c r="D181" s="46"/>
      <c r="E181" s="47"/>
      <c r="F181" s="145"/>
      <c r="G181" s="53"/>
      <c r="H181" s="53"/>
      <c r="I181" s="53"/>
      <c r="J181" s="53"/>
      <c r="K181" s="53"/>
      <c r="L181" s="53"/>
      <c r="M181" s="53"/>
      <c r="N181" s="53"/>
      <c r="O181" s="53"/>
      <c r="P181" s="53"/>
      <c r="Q181" s="53"/>
      <c r="R181" s="53"/>
      <c r="S181" s="131">
        <f t="shared" si="0"/>
        <v>0</v>
      </c>
    </row>
    <row r="182" spans="1:19" ht="16.149999999999999" customHeight="1">
      <c r="A182" s="48"/>
      <c r="B182" s="46"/>
      <c r="C182" s="46"/>
      <c r="D182" s="46"/>
      <c r="E182" s="47"/>
      <c r="F182" s="145"/>
      <c r="G182" s="53"/>
      <c r="H182" s="53"/>
      <c r="I182" s="53"/>
      <c r="J182" s="53"/>
      <c r="K182" s="53"/>
      <c r="L182" s="53"/>
      <c r="M182" s="53"/>
      <c r="N182" s="53"/>
      <c r="O182" s="53"/>
      <c r="P182" s="53"/>
      <c r="Q182" s="53"/>
      <c r="R182" s="53"/>
      <c r="S182" s="131">
        <f t="shared" si="0"/>
        <v>0</v>
      </c>
    </row>
    <row r="183" spans="1:19" ht="16.149999999999999" customHeight="1">
      <c r="A183" s="48"/>
      <c r="B183" s="46"/>
      <c r="C183" s="46"/>
      <c r="D183" s="46"/>
      <c r="E183" s="47"/>
      <c r="F183" s="145"/>
      <c r="G183" s="53"/>
      <c r="H183" s="53"/>
      <c r="I183" s="53"/>
      <c r="J183" s="53"/>
      <c r="K183" s="53"/>
      <c r="L183" s="53"/>
      <c r="M183" s="53"/>
      <c r="N183" s="53"/>
      <c r="O183" s="53"/>
      <c r="P183" s="53"/>
      <c r="Q183" s="53"/>
      <c r="R183" s="53"/>
      <c r="S183" s="131">
        <f t="shared" si="0"/>
        <v>0</v>
      </c>
    </row>
    <row r="184" spans="1:19" ht="16.149999999999999" customHeight="1">
      <c r="A184" s="48"/>
      <c r="B184" s="46"/>
      <c r="C184" s="46"/>
      <c r="D184" s="46"/>
      <c r="E184" s="47"/>
      <c r="F184" s="145"/>
      <c r="G184" s="53"/>
      <c r="H184" s="53"/>
      <c r="I184" s="53"/>
      <c r="J184" s="53"/>
      <c r="K184" s="53"/>
      <c r="L184" s="53"/>
      <c r="M184" s="53"/>
      <c r="N184" s="53"/>
      <c r="O184" s="53"/>
      <c r="P184" s="53"/>
      <c r="Q184" s="53"/>
      <c r="R184" s="53"/>
      <c r="S184" s="131">
        <f t="shared" si="0"/>
        <v>0</v>
      </c>
    </row>
    <row r="185" spans="1:19" ht="16.149999999999999" customHeight="1">
      <c r="A185" s="48"/>
      <c r="B185" s="46"/>
      <c r="C185" s="46"/>
      <c r="D185" s="46"/>
      <c r="E185" s="47"/>
      <c r="F185" s="145"/>
      <c r="G185" s="53"/>
      <c r="H185" s="53"/>
      <c r="I185" s="53"/>
      <c r="J185" s="53"/>
      <c r="K185" s="53"/>
      <c r="L185" s="53"/>
      <c r="M185" s="53"/>
      <c r="N185" s="53"/>
      <c r="O185" s="53"/>
      <c r="P185" s="53"/>
      <c r="Q185" s="53"/>
      <c r="R185" s="53"/>
      <c r="S185" s="131">
        <f t="shared" si="0"/>
        <v>0</v>
      </c>
    </row>
    <row r="186" spans="1:19" ht="16.149999999999999" customHeight="1">
      <c r="A186" s="48"/>
      <c r="B186" s="46"/>
      <c r="C186" s="46"/>
      <c r="D186" s="46"/>
      <c r="E186" s="47"/>
      <c r="F186" s="145"/>
      <c r="G186" s="53"/>
      <c r="H186" s="53"/>
      <c r="I186" s="53"/>
      <c r="J186" s="53"/>
      <c r="K186" s="53"/>
      <c r="L186" s="53"/>
      <c r="M186" s="53"/>
      <c r="N186" s="53"/>
      <c r="O186" s="53"/>
      <c r="P186" s="53"/>
      <c r="Q186" s="53"/>
      <c r="R186" s="53"/>
      <c r="S186" s="131">
        <f t="shared" si="0"/>
        <v>0</v>
      </c>
    </row>
    <row r="187" spans="1:19" ht="16.149999999999999" customHeight="1">
      <c r="A187" s="48"/>
      <c r="B187" s="46"/>
      <c r="C187" s="46"/>
      <c r="D187" s="46"/>
      <c r="E187" s="47"/>
      <c r="F187" s="145"/>
      <c r="G187" s="53"/>
      <c r="H187" s="53"/>
      <c r="I187" s="53"/>
      <c r="J187" s="53"/>
      <c r="K187" s="53"/>
      <c r="L187" s="53"/>
      <c r="M187" s="53"/>
      <c r="N187" s="53"/>
      <c r="O187" s="53"/>
      <c r="P187" s="53"/>
      <c r="Q187" s="53"/>
      <c r="R187" s="53"/>
      <c r="S187" s="131">
        <f t="shared" si="0"/>
        <v>0</v>
      </c>
    </row>
    <row r="188" spans="1:19" ht="16.149999999999999" customHeight="1">
      <c r="A188" s="48"/>
      <c r="B188" s="46"/>
      <c r="C188" s="46"/>
      <c r="D188" s="46"/>
      <c r="E188" s="47"/>
      <c r="F188" s="145"/>
      <c r="G188" s="53"/>
      <c r="H188" s="53"/>
      <c r="I188" s="53"/>
      <c r="J188" s="53"/>
      <c r="K188" s="53"/>
      <c r="L188" s="53"/>
      <c r="M188" s="53"/>
      <c r="N188" s="53"/>
      <c r="O188" s="53"/>
      <c r="P188" s="53"/>
      <c r="Q188" s="53"/>
      <c r="R188" s="53"/>
      <c r="S188" s="131">
        <f t="shared" si="0"/>
        <v>0</v>
      </c>
    </row>
    <row r="189" spans="1:19" ht="16.149999999999999" customHeight="1">
      <c r="A189" s="48"/>
      <c r="B189" s="46"/>
      <c r="C189" s="46"/>
      <c r="D189" s="46"/>
      <c r="E189" s="47"/>
      <c r="F189" s="145"/>
      <c r="G189" s="53"/>
      <c r="H189" s="53"/>
      <c r="I189" s="53"/>
      <c r="J189" s="53"/>
      <c r="K189" s="53"/>
      <c r="L189" s="53"/>
      <c r="M189" s="53"/>
      <c r="N189" s="53"/>
      <c r="O189" s="53"/>
      <c r="P189" s="53"/>
      <c r="Q189" s="53"/>
      <c r="R189" s="53"/>
      <c r="S189" s="131">
        <f t="shared" si="0"/>
        <v>0</v>
      </c>
    </row>
    <row r="190" spans="1:19" ht="16.149999999999999" customHeight="1">
      <c r="A190" s="48"/>
      <c r="B190" s="46"/>
      <c r="C190" s="46"/>
      <c r="D190" s="46"/>
      <c r="E190" s="47"/>
      <c r="F190" s="145"/>
      <c r="G190" s="53"/>
      <c r="H190" s="53"/>
      <c r="I190" s="53"/>
      <c r="J190" s="53"/>
      <c r="K190" s="53"/>
      <c r="L190" s="53"/>
      <c r="M190" s="53"/>
      <c r="N190" s="53"/>
      <c r="O190" s="53"/>
      <c r="P190" s="53"/>
      <c r="Q190" s="53"/>
      <c r="R190" s="53"/>
      <c r="S190" s="131">
        <f t="shared" si="0"/>
        <v>0</v>
      </c>
    </row>
    <row r="191" spans="1:19" ht="16.149999999999999" customHeight="1" thickBot="1">
      <c r="A191" s="49"/>
      <c r="B191" s="50"/>
      <c r="C191" s="50"/>
      <c r="D191" s="50"/>
      <c r="E191" s="51" t="s">
        <v>506</v>
      </c>
      <c r="F191" s="52"/>
      <c r="G191" s="132">
        <f>SUM(G173:G190)</f>
        <v>500</v>
      </c>
      <c r="H191" s="132">
        <f t="shared" ref="H191:S191" si="1">SUM(H173:H190)</f>
        <v>5300</v>
      </c>
      <c r="I191" s="132">
        <f t="shared" si="1"/>
        <v>0</v>
      </c>
      <c r="J191" s="132">
        <f t="shared" si="1"/>
        <v>5000</v>
      </c>
      <c r="K191" s="132">
        <f t="shared" si="1"/>
        <v>3500</v>
      </c>
      <c r="L191" s="132">
        <f t="shared" si="1"/>
        <v>5400</v>
      </c>
      <c r="M191" s="132">
        <f t="shared" si="1"/>
        <v>0</v>
      </c>
      <c r="N191" s="132">
        <f t="shared" si="1"/>
        <v>900</v>
      </c>
      <c r="O191" s="132">
        <f t="shared" si="1"/>
        <v>7000</v>
      </c>
      <c r="P191" s="132">
        <f t="shared" si="1"/>
        <v>0</v>
      </c>
      <c r="Q191" s="132">
        <f t="shared" si="1"/>
        <v>0</v>
      </c>
      <c r="R191" s="132">
        <f t="shared" si="1"/>
        <v>0</v>
      </c>
      <c r="S191" s="133">
        <f t="shared" si="1"/>
        <v>27600</v>
      </c>
    </row>
    <row r="192" spans="1:19">
      <c r="A192" s="2" t="s">
        <v>2125</v>
      </c>
    </row>
    <row r="194" spans="1:1">
      <c r="A194" s="2"/>
    </row>
    <row r="222" spans="1:1">
      <c r="A222" s="2"/>
    </row>
    <row r="223" spans="1:1">
      <c r="A223" s="2"/>
    </row>
  </sheetData>
  <sortState ref="L2:M7">
    <sortCondition ref="L2:L7"/>
  </sortState>
  <mergeCells count="42">
    <mergeCell ref="B169:M169"/>
    <mergeCell ref="A162:M162"/>
    <mergeCell ref="C137:M137"/>
    <mergeCell ref="A115:M115"/>
    <mergeCell ref="A152:M152"/>
    <mergeCell ref="C158:M158"/>
    <mergeCell ref="C143:M143"/>
    <mergeCell ref="C144:M144"/>
    <mergeCell ref="C147:M147"/>
    <mergeCell ref="C125:M125"/>
    <mergeCell ref="C126:M126"/>
    <mergeCell ref="A130:M130"/>
    <mergeCell ref="C127:M127"/>
    <mergeCell ref="C132:M132"/>
    <mergeCell ref="A117:M117"/>
    <mergeCell ref="C155:M155"/>
    <mergeCell ref="C157:M157"/>
    <mergeCell ref="A167:M167"/>
    <mergeCell ref="B168:M168"/>
    <mergeCell ref="C118:M118"/>
    <mergeCell ref="C119:M119"/>
    <mergeCell ref="C120:M120"/>
    <mergeCell ref="A123:M123"/>
    <mergeCell ref="C124:M124"/>
    <mergeCell ref="C163:M163"/>
    <mergeCell ref="C159:M159"/>
    <mergeCell ref="A171:M171"/>
    <mergeCell ref="N171:S171"/>
    <mergeCell ref="C131:M131"/>
    <mergeCell ref="C145:M145"/>
    <mergeCell ref="C146:M146"/>
    <mergeCell ref="C153:M153"/>
    <mergeCell ref="C154:M154"/>
    <mergeCell ref="C164:M164"/>
    <mergeCell ref="A140:M140"/>
    <mergeCell ref="C141:M141"/>
    <mergeCell ref="C142:M142"/>
    <mergeCell ref="C133:M133"/>
    <mergeCell ref="C134:M134"/>
    <mergeCell ref="C135:M135"/>
    <mergeCell ref="C136:M136"/>
    <mergeCell ref="C156:M156"/>
  </mergeCells>
  <phoneticPr fontId="21" type="noConversion"/>
  <dataValidations count="8">
    <dataValidation type="list" allowBlank="1" showInputMessage="1" showErrorMessage="1" errorTitle="Finalidad no Valida!" promptTitle="Selecciona la Finalidad" sqref="B118">
      <formula1>$B$2:$B$5</formula1>
    </dataValidation>
    <dataValidation type="list" allowBlank="1" showInputMessage="1" showErrorMessage="1" errorTitle="Subfunción no Valida!" promptTitle="Selecciona la Función" sqref="B119">
      <formula1>$E$2:$E$29</formula1>
    </dataValidation>
    <dataValidation type="list" allowBlank="1" showInputMessage="1" showErrorMessage="1" errorTitle="Subfunción no Valida!" promptTitle="Selecciona la Subfunción" sqref="B120 A173:A176">
      <formula1>$H$2:$H$112</formula1>
    </dataValidation>
    <dataValidation type="list" allowBlank="1" showInputMessage="1" showErrorMessage="1" errorTitle="Gobierno no valido!" promptTitle="Selecciona el Orden de Gobierno" sqref="B153">
      <formula1>$K$2</formula1>
    </dataValidation>
    <dataValidation type="list" allowBlank="1" showInputMessage="1" showErrorMessage="1" errorTitle="Dato no valido!" promptTitle="Selecciona Financiero o No" sqref="B154">
      <formula1>$K$3</formula1>
    </dataValidation>
    <dataValidation type="list" allowBlank="1" showInputMessage="1" showErrorMessage="1" errorTitle="Sector no valido!" promptTitle="Selecciona el Sector" sqref="B155">
      <formula1>$K$4</formula1>
    </dataValidation>
    <dataValidation type="list" allowBlank="1" showInputMessage="1" showErrorMessage="1" errorTitle="Subsector no valido!" promptTitle="Selecciona el Subsector" sqref="B156">
      <formula1>$K$7:$K$8</formula1>
    </dataValidation>
    <dataValidation type="list" allowBlank="1" showInputMessage="1" showErrorMessage="1" errorTitle="Ente no valido!" promptTitle="Selecciona el Ente Publico" sqref="B157">
      <formula1>$K$6:$K$7</formula1>
    </dataValidation>
  </dataValidations>
  <printOptions horizontalCentered="1" verticalCentered="1"/>
  <pageMargins left="0.39370078740157483" right="0.39370078740157483" top="0.39370078740157483" bottom="0.39370078740157483" header="0.31496062992125984" footer="0.31496062992125984"/>
  <pageSetup scale="5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workbookViewId="0">
      <selection activeCell="C8" sqref="C8"/>
    </sheetView>
  </sheetViews>
  <sheetFormatPr baseColWidth="10" defaultRowHeight="15"/>
  <cols>
    <col min="2" max="2" width="24.140625" bestFit="1" customWidth="1"/>
    <col min="3" max="3" width="118.85546875" customWidth="1"/>
  </cols>
  <sheetData>
    <row r="1" spans="1:3" ht="18.75">
      <c r="A1" s="182" t="s">
        <v>2161</v>
      </c>
      <c r="B1" s="183" t="s">
        <v>37</v>
      </c>
      <c r="C1" s="184" t="s">
        <v>2227</v>
      </c>
    </row>
    <row r="2" spans="1:3" ht="63">
      <c r="A2" s="185">
        <v>1</v>
      </c>
      <c r="B2" s="186" t="s">
        <v>2228</v>
      </c>
      <c r="C2" s="187" t="s">
        <v>2229</v>
      </c>
    </row>
    <row r="3" spans="1:3" ht="31.5">
      <c r="A3" s="185">
        <v>2</v>
      </c>
      <c r="B3" s="186" t="s">
        <v>2230</v>
      </c>
      <c r="C3" s="187" t="s">
        <v>2231</v>
      </c>
    </row>
    <row r="4" spans="1:3" ht="31.5">
      <c r="A4" s="185">
        <v>3</v>
      </c>
      <c r="B4" s="186" t="s">
        <v>2232</v>
      </c>
      <c r="C4" s="187" t="s">
        <v>2233</v>
      </c>
    </row>
    <row r="5" spans="1:3" ht="63">
      <c r="A5" s="185">
        <v>4</v>
      </c>
      <c r="B5" s="186" t="s">
        <v>2234</v>
      </c>
      <c r="C5" s="187" t="s">
        <v>2235</v>
      </c>
    </row>
    <row r="6" spans="1:3" ht="31.5">
      <c r="A6" s="185">
        <v>5</v>
      </c>
      <c r="B6" s="186" t="s">
        <v>2236</v>
      </c>
      <c r="C6" s="187" t="s">
        <v>2237</v>
      </c>
    </row>
    <row r="7" spans="1:3" ht="31.5">
      <c r="A7" s="185">
        <v>6</v>
      </c>
      <c r="B7" s="186" t="s">
        <v>2238</v>
      </c>
      <c r="C7" s="187" t="s">
        <v>2239</v>
      </c>
    </row>
    <row r="8" spans="1:3" ht="31.5">
      <c r="A8" s="188">
        <v>7</v>
      </c>
      <c r="B8" s="189" t="s">
        <v>2240</v>
      </c>
      <c r="C8" s="190" t="s">
        <v>2241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9"/>
  <sheetViews>
    <sheetView zoomScale="120" zoomScaleNormal="120" workbookViewId="0">
      <selection activeCell="A11" sqref="A11"/>
    </sheetView>
  </sheetViews>
  <sheetFormatPr baseColWidth="10" defaultRowHeight="15"/>
  <cols>
    <col min="1" max="1" width="10.140625" style="173" customWidth="1"/>
    <col min="2" max="2" width="60" style="173" bestFit="1" customWidth="1"/>
    <col min="3" max="3" width="90.140625" style="173" customWidth="1"/>
  </cols>
  <sheetData>
    <row r="1" spans="1:3">
      <c r="A1" s="161" t="s">
        <v>2161</v>
      </c>
      <c r="B1" s="161" t="s">
        <v>465</v>
      </c>
      <c r="C1" s="162" t="s">
        <v>2162</v>
      </c>
    </row>
    <row r="2" spans="1:3" ht="15" customHeight="1">
      <c r="A2" s="163" t="s">
        <v>2163</v>
      </c>
      <c r="B2" s="164"/>
      <c r="C2" s="165"/>
    </row>
    <row r="3" spans="1:3">
      <c r="A3" s="166" t="s">
        <v>480</v>
      </c>
      <c r="B3" s="167" t="s">
        <v>2164</v>
      </c>
      <c r="C3" s="167" t="s">
        <v>2165</v>
      </c>
    </row>
    <row r="4" spans="1:3">
      <c r="A4" s="166" t="s">
        <v>2166</v>
      </c>
      <c r="B4" s="167" t="s">
        <v>2167</v>
      </c>
      <c r="C4" s="167" t="s">
        <v>2168</v>
      </c>
    </row>
    <row r="5" spans="1:3" ht="15" customHeight="1">
      <c r="A5" s="163" t="s">
        <v>2169</v>
      </c>
      <c r="B5" s="164"/>
      <c r="C5" s="165"/>
    </row>
    <row r="6" spans="1:3" ht="36">
      <c r="A6" s="166" t="s">
        <v>475</v>
      </c>
      <c r="B6" s="167" t="s">
        <v>2170</v>
      </c>
      <c r="C6" s="167" t="s">
        <v>2171</v>
      </c>
    </row>
    <row r="7" spans="1:3">
      <c r="A7" s="166"/>
      <c r="B7" s="167"/>
      <c r="C7" s="167" t="s">
        <v>2172</v>
      </c>
    </row>
    <row r="8" spans="1:3">
      <c r="A8" s="166"/>
      <c r="B8" s="167"/>
      <c r="C8" s="167" t="s">
        <v>2173</v>
      </c>
    </row>
    <row r="9" spans="1:3">
      <c r="A9" s="166"/>
      <c r="B9" s="167"/>
      <c r="C9" s="167" t="s">
        <v>2174</v>
      </c>
    </row>
    <row r="10" spans="1:3" ht="36">
      <c r="A10" s="166" t="s">
        <v>2175</v>
      </c>
      <c r="B10" s="167" t="s">
        <v>2176</v>
      </c>
      <c r="C10" s="167" t="s">
        <v>2177</v>
      </c>
    </row>
    <row r="11" spans="1:3" ht="36">
      <c r="A11" s="166" t="s">
        <v>2178</v>
      </c>
      <c r="B11" s="167" t="s">
        <v>2179</v>
      </c>
      <c r="C11" s="167" t="s">
        <v>2180</v>
      </c>
    </row>
    <row r="12" spans="1:3">
      <c r="A12" s="166" t="s">
        <v>476</v>
      </c>
      <c r="B12" s="167" t="s">
        <v>2181</v>
      </c>
      <c r="C12" s="167" t="s">
        <v>2182</v>
      </c>
    </row>
    <row r="13" spans="1:3" ht="24">
      <c r="A13" s="166" t="s">
        <v>2183</v>
      </c>
      <c r="B13" s="167" t="s">
        <v>2184</v>
      </c>
      <c r="C13" s="167" t="s">
        <v>2185</v>
      </c>
    </row>
    <row r="14" spans="1:3">
      <c r="A14" s="166" t="s">
        <v>478</v>
      </c>
      <c r="B14" s="167" t="s">
        <v>2186</v>
      </c>
      <c r="C14" s="167" t="s">
        <v>2187</v>
      </c>
    </row>
    <row r="15" spans="1:3">
      <c r="A15" s="166" t="s">
        <v>2188</v>
      </c>
      <c r="B15" s="167" t="s">
        <v>2189</v>
      </c>
      <c r="C15" s="167" t="s">
        <v>2190</v>
      </c>
    </row>
    <row r="16" spans="1:3" ht="24">
      <c r="A16" s="166" t="s">
        <v>2191</v>
      </c>
      <c r="B16" s="167" t="s">
        <v>2192</v>
      </c>
      <c r="C16" s="167" t="s">
        <v>2193</v>
      </c>
    </row>
    <row r="17" spans="1:3" ht="15" customHeight="1">
      <c r="A17" s="163" t="s">
        <v>2194</v>
      </c>
      <c r="B17" s="164"/>
      <c r="C17" s="165"/>
    </row>
    <row r="18" spans="1:3">
      <c r="A18" s="166" t="s">
        <v>477</v>
      </c>
      <c r="B18" s="167" t="s">
        <v>2195</v>
      </c>
      <c r="C18" s="167" t="s">
        <v>2196</v>
      </c>
    </row>
    <row r="19" spans="1:3" ht="24">
      <c r="A19" s="166" t="s">
        <v>481</v>
      </c>
      <c r="B19" s="167" t="s">
        <v>2197</v>
      </c>
      <c r="C19" s="167" t="s">
        <v>2198</v>
      </c>
    </row>
    <row r="20" spans="1:3" ht="36">
      <c r="A20" s="166" t="s">
        <v>2199</v>
      </c>
      <c r="B20" s="167" t="s">
        <v>2200</v>
      </c>
      <c r="C20" s="167" t="s">
        <v>2201</v>
      </c>
    </row>
    <row r="21" spans="1:3">
      <c r="A21" s="372" t="s">
        <v>2202</v>
      </c>
      <c r="B21" s="373"/>
      <c r="C21" s="168"/>
    </row>
    <row r="22" spans="1:3" ht="24">
      <c r="A22" s="169" t="s">
        <v>2203</v>
      </c>
      <c r="B22" s="170" t="s">
        <v>2204</v>
      </c>
      <c r="C22" s="170" t="s">
        <v>2205</v>
      </c>
    </row>
    <row r="23" spans="1:3">
      <c r="A23" s="169" t="s">
        <v>482</v>
      </c>
      <c r="B23" s="170" t="s">
        <v>2206</v>
      </c>
      <c r="C23" s="170"/>
    </row>
    <row r="24" spans="1:3" ht="15" customHeight="1">
      <c r="A24" s="163" t="s">
        <v>2207</v>
      </c>
      <c r="B24" s="165"/>
      <c r="C24" s="168"/>
    </row>
    <row r="25" spans="1:3">
      <c r="A25" s="169" t="s">
        <v>479</v>
      </c>
      <c r="B25" s="170" t="s">
        <v>768</v>
      </c>
      <c r="C25" s="170" t="s">
        <v>2208</v>
      </c>
    </row>
    <row r="26" spans="1:3">
      <c r="A26" s="169" t="s">
        <v>2209</v>
      </c>
      <c r="B26" s="170" t="s">
        <v>2210</v>
      </c>
      <c r="C26" s="170" t="s">
        <v>2211</v>
      </c>
    </row>
    <row r="27" spans="1:3" ht="24">
      <c r="A27" s="169" t="s">
        <v>2212</v>
      </c>
      <c r="B27" s="170" t="s">
        <v>2213</v>
      </c>
      <c r="C27" s="170" t="s">
        <v>2214</v>
      </c>
    </row>
    <row r="28" spans="1:3" ht="24">
      <c r="A28" s="169" t="s">
        <v>2215</v>
      </c>
      <c r="B28" s="170" t="s">
        <v>2216</v>
      </c>
      <c r="C28" s="170" t="s">
        <v>2217</v>
      </c>
    </row>
    <row r="29" spans="1:3" ht="15" customHeight="1">
      <c r="A29" s="163" t="s">
        <v>2218</v>
      </c>
      <c r="B29" s="164"/>
      <c r="C29" s="165"/>
    </row>
    <row r="30" spans="1:3" ht="36">
      <c r="A30" s="169" t="s">
        <v>2219</v>
      </c>
      <c r="B30" s="170" t="s">
        <v>2220</v>
      </c>
      <c r="C30" s="170" t="s">
        <v>2221</v>
      </c>
    </row>
    <row r="31" spans="1:3">
      <c r="A31" s="169" t="s">
        <v>2222</v>
      </c>
      <c r="B31" s="170" t="s">
        <v>2223</v>
      </c>
      <c r="C31" s="170"/>
    </row>
    <row r="32" spans="1:3">
      <c r="A32" s="169" t="s">
        <v>483</v>
      </c>
      <c r="B32" s="170" t="s">
        <v>2224</v>
      </c>
      <c r="C32" s="170"/>
    </row>
    <row r="33" spans="1:3">
      <c r="A33" s="169" t="s">
        <v>2225</v>
      </c>
      <c r="B33" s="170" t="s">
        <v>2226</v>
      </c>
      <c r="C33" s="170"/>
    </row>
    <row r="34" spans="1:3">
      <c r="A34" s="171"/>
      <c r="B34" s="172"/>
    </row>
    <row r="35" spans="1:3">
      <c r="A35" s="171"/>
      <c r="B35" s="172"/>
    </row>
    <row r="36" spans="1:3">
      <c r="A36" s="171"/>
      <c r="B36" s="172"/>
    </row>
    <row r="37" spans="1:3">
      <c r="A37" s="171"/>
      <c r="B37" s="172"/>
    </row>
    <row r="38" spans="1:3">
      <c r="A38" s="171"/>
      <c r="B38" s="172"/>
    </row>
    <row r="39" spans="1:3">
      <c r="A39" s="171"/>
      <c r="B39" s="172"/>
    </row>
    <row r="40" spans="1:3">
      <c r="A40" s="171"/>
      <c r="B40" s="172"/>
    </row>
    <row r="41" spans="1:3">
      <c r="A41" s="171"/>
      <c r="B41" s="172"/>
    </row>
    <row r="42" spans="1:3">
      <c r="A42" s="171"/>
      <c r="B42" s="172"/>
    </row>
    <row r="43" spans="1:3">
      <c r="A43" s="171"/>
      <c r="B43" s="172"/>
    </row>
    <row r="44" spans="1:3">
      <c r="A44" s="171"/>
      <c r="B44" s="172"/>
    </row>
    <row r="45" spans="1:3" s="173" customFormat="1">
      <c r="A45" s="171"/>
      <c r="B45" s="172"/>
    </row>
    <row r="46" spans="1:3" s="173" customFormat="1">
      <c r="A46" s="171"/>
      <c r="B46" s="172"/>
    </row>
    <row r="47" spans="1:3" s="173" customFormat="1">
      <c r="A47" s="171"/>
      <c r="B47" s="172"/>
    </row>
    <row r="48" spans="1:3" s="173" customFormat="1">
      <c r="A48" s="171"/>
      <c r="B48" s="172"/>
    </row>
    <row r="49" spans="1:2" s="173" customFormat="1">
      <c r="A49" s="171"/>
      <c r="B49" s="172"/>
    </row>
    <row r="50" spans="1:2" s="173" customFormat="1">
      <c r="A50" s="171"/>
      <c r="B50" s="172"/>
    </row>
    <row r="51" spans="1:2" s="173" customFormat="1">
      <c r="A51" s="171"/>
      <c r="B51" s="172"/>
    </row>
    <row r="52" spans="1:2" s="173" customFormat="1">
      <c r="A52" s="171"/>
      <c r="B52" s="172"/>
    </row>
    <row r="53" spans="1:2" s="173" customFormat="1">
      <c r="A53" s="171"/>
      <c r="B53" s="172"/>
    </row>
    <row r="54" spans="1:2" s="173" customFormat="1">
      <c r="A54" s="171"/>
      <c r="B54" s="172"/>
    </row>
    <row r="55" spans="1:2" s="173" customFormat="1">
      <c r="A55" s="171"/>
      <c r="B55" s="172"/>
    </row>
    <row r="56" spans="1:2" s="173" customFormat="1">
      <c r="A56" s="171"/>
      <c r="B56" s="172"/>
    </row>
    <row r="57" spans="1:2" s="173" customFormat="1">
      <c r="A57" s="171"/>
      <c r="B57" s="172"/>
    </row>
    <row r="58" spans="1:2" s="173" customFormat="1">
      <c r="A58" s="171"/>
      <c r="B58" s="172"/>
    </row>
    <row r="59" spans="1:2" s="173" customFormat="1">
      <c r="A59" s="171"/>
      <c r="B59" s="172"/>
    </row>
    <row r="60" spans="1:2" s="173" customFormat="1">
      <c r="A60" s="171"/>
      <c r="B60" s="172"/>
    </row>
    <row r="61" spans="1:2" s="173" customFormat="1">
      <c r="A61" s="171"/>
      <c r="B61" s="172"/>
    </row>
    <row r="62" spans="1:2" s="173" customFormat="1">
      <c r="A62" s="171"/>
      <c r="B62" s="172"/>
    </row>
    <row r="63" spans="1:2" s="173" customFormat="1">
      <c r="A63" s="171"/>
      <c r="B63" s="172"/>
    </row>
    <row r="64" spans="1:2" s="173" customFormat="1">
      <c r="A64" s="171"/>
      <c r="B64" s="172"/>
    </row>
    <row r="65" spans="1:2" s="173" customFormat="1">
      <c r="A65" s="171"/>
      <c r="B65" s="172"/>
    </row>
    <row r="66" spans="1:2" s="173" customFormat="1">
      <c r="A66" s="171"/>
      <c r="B66" s="172"/>
    </row>
    <row r="67" spans="1:2" s="173" customFormat="1">
      <c r="A67" s="171"/>
      <c r="B67" s="172"/>
    </row>
    <row r="68" spans="1:2" s="173" customFormat="1">
      <c r="A68" s="171"/>
      <c r="B68" s="172"/>
    </row>
    <row r="69" spans="1:2" s="173" customFormat="1">
      <c r="A69" s="171"/>
      <c r="B69" s="172"/>
    </row>
    <row r="70" spans="1:2" s="173" customFormat="1">
      <c r="A70" s="171"/>
      <c r="B70" s="172"/>
    </row>
    <row r="71" spans="1:2" s="173" customFormat="1">
      <c r="A71" s="171"/>
      <c r="B71" s="172"/>
    </row>
    <row r="72" spans="1:2" s="173" customFormat="1">
      <c r="A72" s="171"/>
      <c r="B72" s="172"/>
    </row>
    <row r="73" spans="1:2" s="173" customFormat="1">
      <c r="A73" s="171"/>
      <c r="B73" s="172"/>
    </row>
    <row r="74" spans="1:2" s="173" customFormat="1">
      <c r="A74" s="171"/>
      <c r="B74" s="172"/>
    </row>
    <row r="75" spans="1:2" s="173" customFormat="1">
      <c r="A75" s="171"/>
      <c r="B75" s="172"/>
    </row>
    <row r="76" spans="1:2" s="173" customFormat="1">
      <c r="A76" s="171"/>
      <c r="B76" s="172"/>
    </row>
    <row r="77" spans="1:2" s="173" customFormat="1">
      <c r="A77" s="171"/>
      <c r="B77" s="172"/>
    </row>
    <row r="78" spans="1:2" s="173" customFormat="1">
      <c r="A78" s="171"/>
      <c r="B78" s="172"/>
    </row>
    <row r="79" spans="1:2" s="173" customFormat="1">
      <c r="A79" s="171"/>
      <c r="B79" s="172"/>
    </row>
    <row r="80" spans="1:2" s="173" customFormat="1">
      <c r="A80" s="171"/>
      <c r="B80" s="172"/>
    </row>
    <row r="81" spans="1:2" s="173" customFormat="1">
      <c r="A81" s="171"/>
      <c r="B81" s="172"/>
    </row>
    <row r="82" spans="1:2" s="173" customFormat="1">
      <c r="A82" s="171"/>
      <c r="B82" s="172"/>
    </row>
    <row r="83" spans="1:2" s="173" customFormat="1">
      <c r="A83" s="171"/>
      <c r="B83" s="172"/>
    </row>
    <row r="84" spans="1:2" s="173" customFormat="1">
      <c r="A84" s="171"/>
      <c r="B84" s="172"/>
    </row>
    <row r="85" spans="1:2" s="173" customFormat="1">
      <c r="A85" s="171"/>
      <c r="B85" s="172"/>
    </row>
    <row r="86" spans="1:2" s="173" customFormat="1">
      <c r="A86" s="171"/>
      <c r="B86" s="172"/>
    </row>
    <row r="87" spans="1:2" s="173" customFormat="1">
      <c r="A87" s="171"/>
      <c r="B87" s="172"/>
    </row>
    <row r="88" spans="1:2" s="173" customFormat="1">
      <c r="A88" s="171"/>
      <c r="B88" s="172"/>
    </row>
    <row r="89" spans="1:2" s="173" customFormat="1">
      <c r="A89" s="171"/>
      <c r="B89" s="172"/>
    </row>
    <row r="90" spans="1:2" s="173" customFormat="1">
      <c r="A90" s="171"/>
      <c r="B90" s="172"/>
    </row>
    <row r="91" spans="1:2" s="173" customFormat="1">
      <c r="A91" s="171"/>
      <c r="B91" s="172"/>
    </row>
    <row r="92" spans="1:2" s="173" customFormat="1">
      <c r="A92" s="171"/>
      <c r="B92" s="172"/>
    </row>
    <row r="93" spans="1:2" s="173" customFormat="1">
      <c r="A93" s="171"/>
      <c r="B93" s="172"/>
    </row>
    <row r="94" spans="1:2" s="173" customFormat="1">
      <c r="A94" s="171"/>
      <c r="B94" s="172"/>
    </row>
    <row r="95" spans="1:2" s="173" customFormat="1">
      <c r="A95" s="171"/>
      <c r="B95" s="172"/>
    </row>
    <row r="96" spans="1:2" s="173" customFormat="1">
      <c r="A96" s="171"/>
      <c r="B96" s="172"/>
    </row>
    <row r="97" spans="1:2" s="173" customFormat="1">
      <c r="A97" s="171"/>
      <c r="B97" s="172"/>
    </row>
    <row r="99" spans="1:2" s="173" customFormat="1">
      <c r="B99" s="174"/>
    </row>
    <row r="100" spans="1:2" s="173" customFormat="1" ht="15.75" thickBot="1"/>
    <row r="101" spans="1:2" s="173" customFormat="1" ht="15.75" thickBot="1">
      <c r="B101" s="175"/>
    </row>
    <row r="102" spans="1:2" s="173" customFormat="1" ht="15.75" thickBot="1">
      <c r="A102" s="176"/>
      <c r="B102" s="177"/>
    </row>
    <row r="103" spans="1:2" s="173" customFormat="1">
      <c r="A103" s="178"/>
      <c r="B103" s="179"/>
    </row>
    <row r="104" spans="1:2" s="173" customFormat="1" ht="36" customHeight="1">
      <c r="A104" s="178"/>
      <c r="B104" s="180"/>
    </row>
    <row r="105" spans="1:2" s="173" customFormat="1">
      <c r="A105" s="178" t="s">
        <v>480</v>
      </c>
      <c r="B105" s="180" t="s">
        <v>2164</v>
      </c>
    </row>
    <row r="106" spans="1:2" s="173" customFormat="1">
      <c r="A106" s="178" t="s">
        <v>2166</v>
      </c>
      <c r="B106" s="180" t="s">
        <v>2167</v>
      </c>
    </row>
    <row r="107" spans="1:2" s="173" customFormat="1" ht="24" customHeight="1">
      <c r="A107" s="178"/>
      <c r="B107" s="180"/>
    </row>
    <row r="108" spans="1:2" s="173" customFormat="1">
      <c r="A108" s="374" t="s">
        <v>475</v>
      </c>
      <c r="B108" s="375" t="s">
        <v>2170</v>
      </c>
    </row>
    <row r="109" spans="1:2" s="173" customFormat="1">
      <c r="A109" s="374"/>
      <c r="B109" s="375"/>
    </row>
    <row r="110" spans="1:2" s="173" customFormat="1">
      <c r="A110" s="374"/>
      <c r="B110" s="375"/>
    </row>
    <row r="111" spans="1:2" s="173" customFormat="1">
      <c r="A111" s="374"/>
      <c r="B111" s="375"/>
    </row>
    <row r="112" spans="1:2" s="173" customFormat="1">
      <c r="A112" s="178" t="s">
        <v>2175</v>
      </c>
      <c r="B112" s="180" t="s">
        <v>2176</v>
      </c>
    </row>
    <row r="113" spans="1:2" s="173" customFormat="1">
      <c r="A113" s="178" t="s">
        <v>2178</v>
      </c>
      <c r="B113" s="180" t="s">
        <v>2179</v>
      </c>
    </row>
    <row r="114" spans="1:2" s="173" customFormat="1">
      <c r="A114" s="178" t="s">
        <v>476</v>
      </c>
      <c r="B114" s="180" t="s">
        <v>2181</v>
      </c>
    </row>
    <row r="115" spans="1:2" s="173" customFormat="1" ht="15.75" thickBot="1">
      <c r="A115" s="176" t="s">
        <v>2183</v>
      </c>
      <c r="B115" s="181" t="s">
        <v>2184</v>
      </c>
    </row>
    <row r="116" spans="1:2" s="173" customFormat="1" ht="15.75" thickBot="1"/>
    <row r="117" spans="1:2" s="173" customFormat="1" ht="15.75" thickBot="1">
      <c r="B117" s="175"/>
    </row>
    <row r="118" spans="1:2" s="173" customFormat="1" ht="15.75" thickBot="1">
      <c r="A118" s="176"/>
      <c r="B118" s="177"/>
    </row>
    <row r="119" spans="1:2" s="173" customFormat="1">
      <c r="A119" s="178"/>
      <c r="B119" s="180"/>
    </row>
    <row r="120" spans="1:2" s="173" customFormat="1">
      <c r="A120" s="178" t="s">
        <v>478</v>
      </c>
      <c r="B120" s="180" t="s">
        <v>2186</v>
      </c>
    </row>
    <row r="121" spans="1:2" s="173" customFormat="1">
      <c r="A121" s="178" t="s">
        <v>2188</v>
      </c>
      <c r="B121" s="180" t="s">
        <v>2189</v>
      </c>
    </row>
    <row r="122" spans="1:2" s="173" customFormat="1">
      <c r="A122" s="178" t="s">
        <v>2191</v>
      </c>
      <c r="B122" s="180" t="s">
        <v>2192</v>
      </c>
    </row>
    <row r="123" spans="1:2" s="173" customFormat="1" ht="15" customHeight="1">
      <c r="A123" s="178"/>
      <c r="B123" s="180"/>
    </row>
    <row r="124" spans="1:2" s="173" customFormat="1">
      <c r="A124" s="178" t="s">
        <v>477</v>
      </c>
      <c r="B124" s="180" t="s">
        <v>2195</v>
      </c>
    </row>
    <row r="125" spans="1:2" s="173" customFormat="1">
      <c r="A125" s="178" t="s">
        <v>481</v>
      </c>
      <c r="B125" s="180" t="s">
        <v>2197</v>
      </c>
    </row>
    <row r="126" spans="1:2" s="173" customFormat="1">
      <c r="A126" s="178" t="s">
        <v>2199</v>
      </c>
      <c r="B126" s="180" t="s">
        <v>2200</v>
      </c>
    </row>
    <row r="127" spans="1:2" s="173" customFormat="1" ht="15" customHeight="1">
      <c r="A127" s="178"/>
      <c r="B127" s="180"/>
    </row>
    <row r="128" spans="1:2" s="173" customFormat="1">
      <c r="A128" s="178" t="s">
        <v>2203</v>
      </c>
      <c r="B128" s="180" t="s">
        <v>2204</v>
      </c>
    </row>
    <row r="129" spans="1:2" s="173" customFormat="1">
      <c r="A129" s="178" t="s">
        <v>482</v>
      </c>
      <c r="B129" s="180" t="s">
        <v>2206</v>
      </c>
    </row>
    <row r="130" spans="1:2" s="173" customFormat="1">
      <c r="A130" s="178"/>
      <c r="B130" s="180"/>
    </row>
    <row r="131" spans="1:2" s="173" customFormat="1">
      <c r="A131" s="178" t="s">
        <v>479</v>
      </c>
      <c r="B131" s="180" t="s">
        <v>768</v>
      </c>
    </row>
    <row r="132" spans="1:2" s="173" customFormat="1">
      <c r="A132" s="178" t="s">
        <v>2209</v>
      </c>
      <c r="B132" s="180" t="s">
        <v>2210</v>
      </c>
    </row>
    <row r="133" spans="1:2" s="173" customFormat="1">
      <c r="A133" s="178" t="s">
        <v>2212</v>
      </c>
      <c r="B133" s="180" t="s">
        <v>2213</v>
      </c>
    </row>
    <row r="134" spans="1:2" s="173" customFormat="1">
      <c r="A134" s="178" t="s">
        <v>2215</v>
      </c>
      <c r="B134" s="180" t="s">
        <v>2216</v>
      </c>
    </row>
    <row r="135" spans="1:2" s="173" customFormat="1" ht="24" customHeight="1">
      <c r="A135" s="178"/>
      <c r="B135" s="180"/>
    </row>
    <row r="136" spans="1:2" s="173" customFormat="1">
      <c r="A136" s="178" t="s">
        <v>2219</v>
      </c>
      <c r="B136" s="180" t="s">
        <v>2220</v>
      </c>
    </row>
    <row r="137" spans="1:2" s="173" customFormat="1" ht="24" customHeight="1">
      <c r="A137" s="178" t="s">
        <v>2222</v>
      </c>
      <c r="B137" s="180"/>
    </row>
    <row r="138" spans="1:2" s="173" customFormat="1" ht="24" customHeight="1">
      <c r="A138" s="178" t="s">
        <v>483</v>
      </c>
      <c r="B138" s="180"/>
    </row>
    <row r="139" spans="1:2" s="173" customFormat="1" ht="15.75" thickBot="1">
      <c r="A139" s="176" t="s">
        <v>2225</v>
      </c>
      <c r="B139" s="181"/>
    </row>
  </sheetData>
  <mergeCells count="3">
    <mergeCell ref="A21:B21"/>
    <mergeCell ref="A108:A111"/>
    <mergeCell ref="B108:B11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5"/>
  <sheetViews>
    <sheetView workbookViewId="0">
      <pane ySplit="2" topLeftCell="A139" activePane="bottomLeft" state="frozen"/>
      <selection pane="bottomLeft" activeCell="D148" sqref="D148"/>
    </sheetView>
  </sheetViews>
  <sheetFormatPr baseColWidth="10" defaultRowHeight="15"/>
  <cols>
    <col min="1" max="1" width="9" customWidth="1"/>
    <col min="2" max="2" width="7.85546875" customWidth="1"/>
    <col min="3" max="3" width="10.42578125" customWidth="1"/>
    <col min="4" max="4" width="7" customWidth="1"/>
    <col min="5" max="5" width="38" customWidth="1"/>
    <col min="6" max="6" width="8" hidden="1" customWidth="1"/>
    <col min="7" max="7" width="79.85546875" customWidth="1"/>
    <col min="8" max="8" width="11.42578125" customWidth="1"/>
  </cols>
  <sheetData>
    <row r="1" spans="1:7" ht="28.5">
      <c r="A1" s="376" t="s">
        <v>1773</v>
      </c>
      <c r="B1" s="377"/>
      <c r="C1" s="377"/>
      <c r="D1" s="377"/>
      <c r="E1" s="377"/>
      <c r="F1" s="377"/>
      <c r="G1" s="378"/>
    </row>
    <row r="2" spans="1:7" ht="30" customHeight="1">
      <c r="A2" s="78" t="s">
        <v>461</v>
      </c>
      <c r="B2" s="78" t="s">
        <v>463</v>
      </c>
      <c r="C2" s="78" t="s">
        <v>464</v>
      </c>
      <c r="D2" s="78" t="s">
        <v>1772</v>
      </c>
      <c r="E2" s="78" t="s">
        <v>488</v>
      </c>
      <c r="F2" s="78" t="s">
        <v>1774</v>
      </c>
      <c r="G2" s="78" t="s">
        <v>0</v>
      </c>
    </row>
    <row r="3" spans="1:7" ht="90">
      <c r="A3" s="79">
        <f>+D3</f>
        <v>1</v>
      </c>
      <c r="B3" s="80"/>
      <c r="C3" s="80"/>
      <c r="D3" s="81">
        <v>1</v>
      </c>
      <c r="E3" s="80" t="s">
        <v>26</v>
      </c>
      <c r="F3" s="82">
        <f t="shared" ref="F3:F34" si="0">LEN(D3)</f>
        <v>1</v>
      </c>
      <c r="G3" s="83" t="s">
        <v>1775</v>
      </c>
    </row>
    <row r="4" spans="1:7" ht="45">
      <c r="A4" s="84"/>
      <c r="B4" s="85">
        <f>+D4</f>
        <v>1.1000000000000001</v>
      </c>
      <c r="C4" s="85"/>
      <c r="D4" s="86">
        <v>1.1000000000000001</v>
      </c>
      <c r="E4" s="86" t="s">
        <v>1</v>
      </c>
      <c r="F4" s="87">
        <f t="shared" si="0"/>
        <v>3</v>
      </c>
      <c r="G4" s="88" t="s">
        <v>1776</v>
      </c>
    </row>
    <row r="5" spans="1:7" ht="60">
      <c r="A5" s="89"/>
      <c r="B5" s="90"/>
      <c r="C5" s="90" t="str">
        <f>+D5</f>
        <v>1.1.1</v>
      </c>
      <c r="D5" s="91" t="s">
        <v>1547</v>
      </c>
      <c r="E5" s="91" t="s">
        <v>1548</v>
      </c>
      <c r="F5" s="92">
        <f t="shared" si="0"/>
        <v>5</v>
      </c>
      <c r="G5" s="93" t="s">
        <v>1777</v>
      </c>
    </row>
    <row r="6" spans="1:7">
      <c r="A6" s="89"/>
      <c r="B6" s="90"/>
      <c r="C6" s="90" t="str">
        <f>+D6</f>
        <v>1.1.2</v>
      </c>
      <c r="D6" s="91" t="s">
        <v>1549</v>
      </c>
      <c r="E6" s="91" t="s">
        <v>1550</v>
      </c>
      <c r="F6" s="92">
        <f t="shared" si="0"/>
        <v>5</v>
      </c>
      <c r="G6" s="93" t="s">
        <v>1778</v>
      </c>
    </row>
    <row r="7" spans="1:7" ht="180">
      <c r="A7" s="84"/>
      <c r="B7" s="85">
        <f>+D7</f>
        <v>1.2</v>
      </c>
      <c r="C7" s="85"/>
      <c r="D7" s="86">
        <v>1.2</v>
      </c>
      <c r="E7" s="86" t="s">
        <v>2</v>
      </c>
      <c r="F7" s="87">
        <f t="shared" si="0"/>
        <v>3</v>
      </c>
      <c r="G7" s="88" t="s">
        <v>1779</v>
      </c>
    </row>
    <row r="8" spans="1:7" ht="45">
      <c r="A8" s="89"/>
      <c r="B8" s="90"/>
      <c r="C8" s="90" t="str">
        <f>+D8</f>
        <v>1.2.1</v>
      </c>
      <c r="D8" s="91" t="s">
        <v>1551</v>
      </c>
      <c r="E8" s="91" t="s">
        <v>1552</v>
      </c>
      <c r="F8" s="92">
        <f t="shared" si="0"/>
        <v>5</v>
      </c>
      <c r="G8" s="93" t="s">
        <v>1780</v>
      </c>
    </row>
    <row r="9" spans="1:7" ht="30">
      <c r="A9" s="89"/>
      <c r="B9" s="90"/>
      <c r="C9" s="90" t="str">
        <f>+D9</f>
        <v>1.2.2</v>
      </c>
      <c r="D9" s="91" t="s">
        <v>1553</v>
      </c>
      <c r="E9" s="91" t="s">
        <v>1554</v>
      </c>
      <c r="F9" s="92">
        <f t="shared" si="0"/>
        <v>5</v>
      </c>
      <c r="G9" s="93" t="s">
        <v>1781</v>
      </c>
    </row>
    <row r="10" spans="1:7" ht="75">
      <c r="A10" s="89"/>
      <c r="B10" s="90"/>
      <c r="C10" s="90" t="str">
        <f>+D10</f>
        <v>1.2.3</v>
      </c>
      <c r="D10" s="91" t="s">
        <v>1555</v>
      </c>
      <c r="E10" s="91" t="s">
        <v>1556</v>
      </c>
      <c r="F10" s="92">
        <f t="shared" si="0"/>
        <v>5</v>
      </c>
      <c r="G10" s="93" t="s">
        <v>1782</v>
      </c>
    </row>
    <row r="11" spans="1:7" ht="75">
      <c r="A11" s="89"/>
      <c r="B11" s="90"/>
      <c r="C11" s="90" t="str">
        <f>+D11</f>
        <v>1.2.4</v>
      </c>
      <c r="D11" s="91" t="s">
        <v>1557</v>
      </c>
      <c r="E11" s="91" t="s">
        <v>1558</v>
      </c>
      <c r="F11" s="92">
        <f t="shared" si="0"/>
        <v>5</v>
      </c>
      <c r="G11" s="93" t="s">
        <v>1783</v>
      </c>
    </row>
    <row r="12" spans="1:7" ht="30">
      <c r="A12" s="84"/>
      <c r="B12" s="85">
        <f>+D12</f>
        <v>1.3</v>
      </c>
      <c r="C12" s="85"/>
      <c r="D12" s="86">
        <v>1.3</v>
      </c>
      <c r="E12" s="86" t="s">
        <v>3</v>
      </c>
      <c r="F12" s="87">
        <f t="shared" si="0"/>
        <v>3</v>
      </c>
      <c r="G12" s="88" t="s">
        <v>1784</v>
      </c>
    </row>
    <row r="13" spans="1:7" ht="30">
      <c r="A13" s="89"/>
      <c r="B13" s="90"/>
      <c r="C13" s="90" t="str">
        <f t="shared" ref="C13:C21" si="1">+D13</f>
        <v>1.3.1</v>
      </c>
      <c r="D13" s="91" t="s">
        <v>1559</v>
      </c>
      <c r="E13" s="91" t="s">
        <v>1560</v>
      </c>
      <c r="F13" s="92">
        <f t="shared" si="0"/>
        <v>5</v>
      </c>
      <c r="G13" s="93" t="s">
        <v>1785</v>
      </c>
    </row>
    <row r="14" spans="1:7" ht="30">
      <c r="A14" s="89"/>
      <c r="B14" s="90"/>
      <c r="C14" s="90" t="str">
        <f t="shared" si="1"/>
        <v>1.3.2</v>
      </c>
      <c r="D14" s="91" t="s">
        <v>1561</v>
      </c>
      <c r="E14" s="91" t="s">
        <v>1562</v>
      </c>
      <c r="F14" s="92">
        <f t="shared" si="0"/>
        <v>5</v>
      </c>
      <c r="G14" s="93" t="s">
        <v>1786</v>
      </c>
    </row>
    <row r="15" spans="1:7" ht="30">
      <c r="A15" s="89"/>
      <c r="B15" s="90"/>
      <c r="C15" s="90" t="str">
        <f t="shared" si="1"/>
        <v>1.3.3</v>
      </c>
      <c r="D15" s="91" t="s">
        <v>1563</v>
      </c>
      <c r="E15" s="91" t="s">
        <v>1564</v>
      </c>
      <c r="F15" s="92">
        <f t="shared" si="0"/>
        <v>5</v>
      </c>
      <c r="G15" s="93" t="s">
        <v>1787</v>
      </c>
    </row>
    <row r="16" spans="1:7">
      <c r="A16" s="89"/>
      <c r="B16" s="90"/>
      <c r="C16" s="90" t="str">
        <f t="shared" si="1"/>
        <v>1.3.4</v>
      </c>
      <c r="D16" s="91" t="s">
        <v>1565</v>
      </c>
      <c r="E16" s="91" t="s">
        <v>1566</v>
      </c>
      <c r="F16" s="92">
        <f t="shared" si="0"/>
        <v>5</v>
      </c>
      <c r="G16" s="93" t="s">
        <v>1788</v>
      </c>
    </row>
    <row r="17" spans="1:7" ht="45">
      <c r="A17" s="89"/>
      <c r="B17" s="90"/>
      <c r="C17" s="90" t="str">
        <f t="shared" si="1"/>
        <v>1.3.5</v>
      </c>
      <c r="D17" s="91" t="s">
        <v>1567</v>
      </c>
      <c r="E17" s="91" t="s">
        <v>1568</v>
      </c>
      <c r="F17" s="92">
        <f t="shared" si="0"/>
        <v>5</v>
      </c>
      <c r="G17" s="93" t="s">
        <v>1789</v>
      </c>
    </row>
    <row r="18" spans="1:7" ht="45">
      <c r="A18" s="89"/>
      <c r="B18" s="90"/>
      <c r="C18" s="90" t="str">
        <f t="shared" si="1"/>
        <v>1.3.6</v>
      </c>
      <c r="D18" s="91" t="s">
        <v>1569</v>
      </c>
      <c r="E18" s="91" t="s">
        <v>1570</v>
      </c>
      <c r="F18" s="92">
        <f t="shared" si="0"/>
        <v>5</v>
      </c>
      <c r="G18" s="93" t="s">
        <v>1790</v>
      </c>
    </row>
    <row r="19" spans="1:7" ht="30">
      <c r="A19" s="89"/>
      <c r="B19" s="90"/>
      <c r="C19" s="90" t="str">
        <f t="shared" si="1"/>
        <v>1.3.7</v>
      </c>
      <c r="D19" s="91" t="s">
        <v>1571</v>
      </c>
      <c r="E19" s="91" t="s">
        <v>1572</v>
      </c>
      <c r="F19" s="92">
        <f t="shared" si="0"/>
        <v>5</v>
      </c>
      <c r="G19" s="93" t="s">
        <v>1791</v>
      </c>
    </row>
    <row r="20" spans="1:7" ht="30">
      <c r="A20" s="89"/>
      <c r="B20" s="90"/>
      <c r="C20" s="90" t="str">
        <f t="shared" si="1"/>
        <v>1.3.8</v>
      </c>
      <c r="D20" s="91" t="s">
        <v>1573</v>
      </c>
      <c r="E20" s="91" t="s">
        <v>1574</v>
      </c>
      <c r="F20" s="92">
        <f t="shared" si="0"/>
        <v>5</v>
      </c>
      <c r="G20" s="93" t="s">
        <v>1792</v>
      </c>
    </row>
    <row r="21" spans="1:7" ht="45">
      <c r="A21" s="89"/>
      <c r="B21" s="90"/>
      <c r="C21" s="90" t="str">
        <f t="shared" si="1"/>
        <v>1.3.9</v>
      </c>
      <c r="D21" s="91" t="s">
        <v>1575</v>
      </c>
      <c r="E21" s="91" t="s">
        <v>1576</v>
      </c>
      <c r="F21" s="92">
        <f t="shared" si="0"/>
        <v>5</v>
      </c>
      <c r="G21" s="93" t="s">
        <v>1793</v>
      </c>
    </row>
    <row r="22" spans="1:7" ht="45">
      <c r="A22" s="84"/>
      <c r="B22" s="85">
        <f>+D22</f>
        <v>1.4</v>
      </c>
      <c r="C22" s="85"/>
      <c r="D22" s="86">
        <v>1.4</v>
      </c>
      <c r="E22" s="86" t="s">
        <v>4</v>
      </c>
      <c r="F22" s="87">
        <f t="shared" si="0"/>
        <v>3</v>
      </c>
      <c r="G22" s="88" t="s">
        <v>1794</v>
      </c>
    </row>
    <row r="23" spans="1:7" ht="45">
      <c r="A23" s="89"/>
      <c r="B23" s="90"/>
      <c r="C23" s="90" t="str">
        <f>+D23</f>
        <v>1.4.1</v>
      </c>
      <c r="D23" s="91" t="s">
        <v>1577</v>
      </c>
      <c r="E23" s="91" t="s">
        <v>1578</v>
      </c>
      <c r="F23" s="92">
        <f t="shared" si="0"/>
        <v>5</v>
      </c>
      <c r="G23" s="93" t="s">
        <v>1795</v>
      </c>
    </row>
    <row r="24" spans="1:7" ht="30">
      <c r="A24" s="84"/>
      <c r="B24" s="85">
        <f>+D24</f>
        <v>1.5</v>
      </c>
      <c r="C24" s="85"/>
      <c r="D24" s="86">
        <v>1.5</v>
      </c>
      <c r="E24" s="86" t="s">
        <v>5</v>
      </c>
      <c r="F24" s="87">
        <f t="shared" si="0"/>
        <v>3</v>
      </c>
      <c r="G24" s="88" t="s">
        <v>1796</v>
      </c>
    </row>
    <row r="25" spans="1:7" ht="75">
      <c r="A25" s="89"/>
      <c r="B25" s="90"/>
      <c r="C25" s="90" t="str">
        <f>+D25</f>
        <v>1.5.1</v>
      </c>
      <c r="D25" s="91" t="s">
        <v>1579</v>
      </c>
      <c r="E25" s="91" t="s">
        <v>1580</v>
      </c>
      <c r="F25" s="92">
        <f t="shared" si="0"/>
        <v>5</v>
      </c>
      <c r="G25" s="93" t="s">
        <v>1797</v>
      </c>
    </row>
    <row r="26" spans="1:7" ht="90">
      <c r="A26" s="89"/>
      <c r="B26" s="90"/>
      <c r="C26" s="90" t="str">
        <f>+D26</f>
        <v>1.5.2</v>
      </c>
      <c r="D26" s="91" t="s">
        <v>1581</v>
      </c>
      <c r="E26" s="91" t="s">
        <v>1582</v>
      </c>
      <c r="F26" s="92">
        <f t="shared" si="0"/>
        <v>5</v>
      </c>
      <c r="G26" s="93" t="s">
        <v>1798</v>
      </c>
    </row>
    <row r="27" spans="1:7" ht="45">
      <c r="A27" s="84"/>
      <c r="B27" s="85">
        <f>+D27</f>
        <v>1.6</v>
      </c>
      <c r="C27" s="85"/>
      <c r="D27" s="86">
        <v>1.6</v>
      </c>
      <c r="E27" s="86" t="s">
        <v>1583</v>
      </c>
      <c r="F27" s="87">
        <f t="shared" si="0"/>
        <v>3</v>
      </c>
      <c r="G27" s="88" t="s">
        <v>1799</v>
      </c>
    </row>
    <row r="28" spans="1:7" ht="30">
      <c r="A28" s="89"/>
      <c r="B28" s="90"/>
      <c r="C28" s="90" t="str">
        <f>+D28</f>
        <v>1.6.1</v>
      </c>
      <c r="D28" s="91" t="s">
        <v>1584</v>
      </c>
      <c r="E28" s="91" t="s">
        <v>1585</v>
      </c>
      <c r="F28" s="92">
        <f t="shared" si="0"/>
        <v>5</v>
      </c>
      <c r="G28" s="93" t="s">
        <v>1800</v>
      </c>
    </row>
    <row r="29" spans="1:7">
      <c r="A29" s="89"/>
      <c r="B29" s="90"/>
      <c r="C29" s="90" t="str">
        <f>+D29</f>
        <v>1.6.2</v>
      </c>
      <c r="D29" s="91" t="s">
        <v>1586</v>
      </c>
      <c r="E29" s="91" t="s">
        <v>1587</v>
      </c>
      <c r="F29" s="92">
        <f t="shared" si="0"/>
        <v>5</v>
      </c>
      <c r="G29" s="93" t="s">
        <v>1801</v>
      </c>
    </row>
    <row r="30" spans="1:7" ht="30">
      <c r="A30" s="89"/>
      <c r="B30" s="90"/>
      <c r="C30" s="90" t="str">
        <f>+D30</f>
        <v>1.6.3</v>
      </c>
      <c r="D30" s="91" t="s">
        <v>1588</v>
      </c>
      <c r="E30" s="91" t="s">
        <v>1589</v>
      </c>
      <c r="F30" s="92">
        <f t="shared" si="0"/>
        <v>5</v>
      </c>
      <c r="G30" s="93" t="s">
        <v>1802</v>
      </c>
    </row>
    <row r="31" spans="1:7" ht="105">
      <c r="A31" s="84"/>
      <c r="B31" s="85">
        <f>+D31</f>
        <v>1.7</v>
      </c>
      <c r="C31" s="85"/>
      <c r="D31" s="86">
        <v>1.7</v>
      </c>
      <c r="E31" s="86" t="s">
        <v>1590</v>
      </c>
      <c r="F31" s="87">
        <f t="shared" si="0"/>
        <v>3</v>
      </c>
      <c r="G31" s="88" t="s">
        <v>1916</v>
      </c>
    </row>
    <row r="32" spans="1:7" ht="45">
      <c r="A32" s="89"/>
      <c r="B32" s="90"/>
      <c r="C32" s="90" t="str">
        <f>+D32</f>
        <v>1.7.1</v>
      </c>
      <c r="D32" s="91" t="s">
        <v>1591</v>
      </c>
      <c r="E32" s="91" t="s">
        <v>1592</v>
      </c>
      <c r="F32" s="92">
        <f t="shared" si="0"/>
        <v>5</v>
      </c>
      <c r="G32" s="93" t="s">
        <v>1803</v>
      </c>
    </row>
    <row r="33" spans="1:7" ht="45">
      <c r="A33" s="89"/>
      <c r="B33" s="90"/>
      <c r="C33" s="90" t="str">
        <f>+D33</f>
        <v>1.7.2</v>
      </c>
      <c r="D33" s="91" t="s">
        <v>1593</v>
      </c>
      <c r="E33" s="91" t="s">
        <v>1594</v>
      </c>
      <c r="F33" s="92">
        <f t="shared" si="0"/>
        <v>5</v>
      </c>
      <c r="G33" s="93" t="s">
        <v>1804</v>
      </c>
    </row>
    <row r="34" spans="1:7" ht="30">
      <c r="A34" s="89"/>
      <c r="B34" s="90"/>
      <c r="C34" s="90" t="str">
        <f>+D34</f>
        <v>1.7.3</v>
      </c>
      <c r="D34" s="91" t="s">
        <v>1595</v>
      </c>
      <c r="E34" s="91" t="s">
        <v>1596</v>
      </c>
      <c r="F34" s="92">
        <f t="shared" si="0"/>
        <v>5</v>
      </c>
      <c r="G34" s="93" t="s">
        <v>1805</v>
      </c>
    </row>
    <row r="35" spans="1:7" ht="30">
      <c r="A35" s="89"/>
      <c r="B35" s="90"/>
      <c r="C35" s="90" t="str">
        <f>+D35</f>
        <v>1.7.4</v>
      </c>
      <c r="D35" s="91" t="s">
        <v>1597</v>
      </c>
      <c r="E35" s="91" t="s">
        <v>1598</v>
      </c>
      <c r="F35" s="92">
        <f t="shared" ref="F35:F66" si="2">LEN(D35)</f>
        <v>5</v>
      </c>
      <c r="G35" s="93" t="s">
        <v>1806</v>
      </c>
    </row>
    <row r="36" spans="1:7" ht="105">
      <c r="A36" s="84"/>
      <c r="B36" s="85">
        <f>+D36</f>
        <v>1.8</v>
      </c>
      <c r="C36" s="85"/>
      <c r="D36" s="86">
        <v>1.8</v>
      </c>
      <c r="E36" s="86" t="s">
        <v>6</v>
      </c>
      <c r="F36" s="87">
        <f t="shared" si="2"/>
        <v>3</v>
      </c>
      <c r="G36" s="88" t="s">
        <v>1807</v>
      </c>
    </row>
    <row r="37" spans="1:7" ht="75">
      <c r="A37" s="89"/>
      <c r="B37" s="90"/>
      <c r="C37" s="90" t="str">
        <f>+D37</f>
        <v>1.8.1</v>
      </c>
      <c r="D37" s="91" t="s">
        <v>1599</v>
      </c>
      <c r="E37" s="91" t="s">
        <v>1600</v>
      </c>
      <c r="F37" s="92">
        <f t="shared" si="2"/>
        <v>5</v>
      </c>
      <c r="G37" s="93" t="s">
        <v>1808</v>
      </c>
    </row>
    <row r="38" spans="1:7" ht="30">
      <c r="A38" s="89"/>
      <c r="B38" s="90"/>
      <c r="C38" s="90" t="str">
        <f>+D38</f>
        <v>1.8.2</v>
      </c>
      <c r="D38" s="91" t="s">
        <v>1601</v>
      </c>
      <c r="E38" s="91" t="s">
        <v>1602</v>
      </c>
      <c r="F38" s="92">
        <f t="shared" si="2"/>
        <v>5</v>
      </c>
      <c r="G38" s="93" t="s">
        <v>1809</v>
      </c>
    </row>
    <row r="39" spans="1:7" ht="45">
      <c r="A39" s="89"/>
      <c r="B39" s="90"/>
      <c r="C39" s="90" t="str">
        <f>+D39</f>
        <v>1.8.3</v>
      </c>
      <c r="D39" s="91" t="s">
        <v>1603</v>
      </c>
      <c r="E39" s="91" t="s">
        <v>1604</v>
      </c>
      <c r="F39" s="92">
        <f t="shared" si="2"/>
        <v>5</v>
      </c>
      <c r="G39" s="93" t="s">
        <v>1810</v>
      </c>
    </row>
    <row r="40" spans="1:7" ht="45">
      <c r="A40" s="89"/>
      <c r="B40" s="90"/>
      <c r="C40" s="90" t="str">
        <f>+D40</f>
        <v>1.8.4</v>
      </c>
      <c r="D40" s="91" t="s">
        <v>1605</v>
      </c>
      <c r="E40" s="91" t="s">
        <v>1606</v>
      </c>
      <c r="F40" s="92">
        <f t="shared" si="2"/>
        <v>5</v>
      </c>
      <c r="G40" s="93" t="s">
        <v>1811</v>
      </c>
    </row>
    <row r="41" spans="1:7" ht="30">
      <c r="A41" s="89"/>
      <c r="B41" s="90"/>
      <c r="C41" s="90" t="str">
        <f>+D41</f>
        <v>1.8.5</v>
      </c>
      <c r="D41" s="91" t="s">
        <v>1607</v>
      </c>
      <c r="E41" s="91" t="s">
        <v>1576</v>
      </c>
      <c r="F41" s="92">
        <f t="shared" si="2"/>
        <v>5</v>
      </c>
      <c r="G41" s="93" t="s">
        <v>1812</v>
      </c>
    </row>
    <row r="42" spans="1:7" ht="75">
      <c r="A42" s="79">
        <f>+D42</f>
        <v>2</v>
      </c>
      <c r="B42" s="80"/>
      <c r="C42" s="80"/>
      <c r="D42" s="81">
        <v>2</v>
      </c>
      <c r="E42" s="80" t="s">
        <v>27</v>
      </c>
      <c r="F42" s="82">
        <f t="shared" si="2"/>
        <v>1</v>
      </c>
      <c r="G42" s="83" t="s">
        <v>1813</v>
      </c>
    </row>
    <row r="43" spans="1:7" ht="75">
      <c r="A43" s="84"/>
      <c r="B43" s="85">
        <f>+D43</f>
        <v>2.1</v>
      </c>
      <c r="C43" s="85"/>
      <c r="D43" s="86">
        <v>2.1</v>
      </c>
      <c r="E43" s="86" t="s">
        <v>7</v>
      </c>
      <c r="F43" s="87">
        <f t="shared" si="2"/>
        <v>3</v>
      </c>
      <c r="G43" s="88" t="s">
        <v>1814</v>
      </c>
    </row>
    <row r="44" spans="1:7" ht="135">
      <c r="A44" s="89"/>
      <c r="B44" s="90"/>
      <c r="C44" s="90" t="str">
        <f t="shared" ref="C44:C49" si="3">+D44</f>
        <v>2.1.1</v>
      </c>
      <c r="D44" s="91" t="s">
        <v>1608</v>
      </c>
      <c r="E44" s="91" t="s">
        <v>1609</v>
      </c>
      <c r="F44" s="92">
        <f t="shared" si="2"/>
        <v>5</v>
      </c>
      <c r="G44" s="93" t="s">
        <v>1815</v>
      </c>
    </row>
    <row r="45" spans="1:7" ht="30">
      <c r="A45" s="89"/>
      <c r="B45" s="90"/>
      <c r="C45" s="90" t="str">
        <f t="shared" si="3"/>
        <v>2.1.2</v>
      </c>
      <c r="D45" s="91" t="s">
        <v>1610</v>
      </c>
      <c r="E45" s="91" t="s">
        <v>1611</v>
      </c>
      <c r="F45" s="92">
        <f t="shared" si="2"/>
        <v>5</v>
      </c>
      <c r="G45" s="93" t="s">
        <v>1816</v>
      </c>
    </row>
    <row r="46" spans="1:7" ht="165">
      <c r="A46" s="89"/>
      <c r="B46" s="90"/>
      <c r="C46" s="90" t="str">
        <f t="shared" si="3"/>
        <v>2.1.3</v>
      </c>
      <c r="D46" s="91" t="s">
        <v>1612</v>
      </c>
      <c r="E46" s="91" t="s">
        <v>1613</v>
      </c>
      <c r="F46" s="92">
        <f t="shared" si="2"/>
        <v>5</v>
      </c>
      <c r="G46" s="93" t="s">
        <v>1817</v>
      </c>
    </row>
    <row r="47" spans="1:7" ht="60">
      <c r="A47" s="89"/>
      <c r="B47" s="90"/>
      <c r="C47" s="90" t="str">
        <f t="shared" si="3"/>
        <v>2.1.4</v>
      </c>
      <c r="D47" s="91" t="s">
        <v>1614</v>
      </c>
      <c r="E47" s="91" t="s">
        <v>1615</v>
      </c>
      <c r="F47" s="92">
        <f t="shared" si="2"/>
        <v>5</v>
      </c>
      <c r="G47" s="93" t="s">
        <v>1818</v>
      </c>
    </row>
    <row r="48" spans="1:7" ht="120">
      <c r="A48" s="89"/>
      <c r="B48" s="90"/>
      <c r="C48" s="90" t="str">
        <f t="shared" si="3"/>
        <v>2.1.5</v>
      </c>
      <c r="D48" s="91" t="s">
        <v>1616</v>
      </c>
      <c r="E48" s="91" t="s">
        <v>1617</v>
      </c>
      <c r="F48" s="92">
        <f t="shared" si="2"/>
        <v>5</v>
      </c>
      <c r="G48" s="93" t="s">
        <v>1819</v>
      </c>
    </row>
    <row r="49" spans="1:7" ht="105">
      <c r="A49" s="89"/>
      <c r="B49" s="90"/>
      <c r="C49" s="90" t="str">
        <f t="shared" si="3"/>
        <v>2.1.6</v>
      </c>
      <c r="D49" s="91" t="s">
        <v>1618</v>
      </c>
      <c r="E49" s="91" t="s">
        <v>1619</v>
      </c>
      <c r="F49" s="92">
        <f t="shared" si="2"/>
        <v>5</v>
      </c>
      <c r="G49" s="93" t="s">
        <v>1820</v>
      </c>
    </row>
    <row r="50" spans="1:7" ht="90">
      <c r="A50" s="84"/>
      <c r="B50" s="85">
        <f>+D50</f>
        <v>2.2000000000000002</v>
      </c>
      <c r="C50" s="85"/>
      <c r="D50" s="86">
        <v>2.2000000000000002</v>
      </c>
      <c r="E50" s="86" t="s">
        <v>8</v>
      </c>
      <c r="F50" s="87">
        <f t="shared" si="2"/>
        <v>3</v>
      </c>
      <c r="G50" s="88" t="s">
        <v>1821</v>
      </c>
    </row>
    <row r="51" spans="1:7" ht="45">
      <c r="A51" s="89"/>
      <c r="B51" s="90"/>
      <c r="C51" s="90" t="str">
        <f t="shared" ref="C51:C57" si="4">+D51</f>
        <v>2.2.1</v>
      </c>
      <c r="D51" s="91" t="s">
        <v>1620</v>
      </c>
      <c r="E51" s="91" t="s">
        <v>1621</v>
      </c>
      <c r="F51" s="92">
        <f t="shared" si="2"/>
        <v>5</v>
      </c>
      <c r="G51" s="93" t="s">
        <v>1822</v>
      </c>
    </row>
    <row r="52" spans="1:7" ht="90">
      <c r="A52" s="89"/>
      <c r="B52" s="90"/>
      <c r="C52" s="90" t="str">
        <f t="shared" si="4"/>
        <v>2.2.2</v>
      </c>
      <c r="D52" s="91" t="s">
        <v>1622</v>
      </c>
      <c r="E52" s="91" t="s">
        <v>1623</v>
      </c>
      <c r="F52" s="92">
        <f t="shared" si="2"/>
        <v>5</v>
      </c>
      <c r="G52" s="93" t="s">
        <v>1823</v>
      </c>
    </row>
    <row r="53" spans="1:7" ht="30">
      <c r="A53" s="89"/>
      <c r="B53" s="90"/>
      <c r="C53" s="90" t="str">
        <f t="shared" si="4"/>
        <v>2.2.3</v>
      </c>
      <c r="D53" s="91" t="s">
        <v>1624</v>
      </c>
      <c r="E53" s="91" t="s">
        <v>1625</v>
      </c>
      <c r="F53" s="92">
        <f t="shared" si="2"/>
        <v>5</v>
      </c>
      <c r="G53" s="93" t="s">
        <v>1824</v>
      </c>
    </row>
    <row r="54" spans="1:7" ht="45">
      <c r="A54" s="89"/>
      <c r="B54" s="90"/>
      <c r="C54" s="90" t="str">
        <f t="shared" si="4"/>
        <v>2.2.4</v>
      </c>
      <c r="D54" s="91" t="s">
        <v>1626</v>
      </c>
      <c r="E54" s="91" t="s">
        <v>1627</v>
      </c>
      <c r="F54" s="92">
        <f t="shared" si="2"/>
        <v>5</v>
      </c>
      <c r="G54" s="93" t="s">
        <v>1825</v>
      </c>
    </row>
    <row r="55" spans="1:7" ht="90">
      <c r="A55" s="89"/>
      <c r="B55" s="90"/>
      <c r="C55" s="90" t="str">
        <f t="shared" si="4"/>
        <v>2.2.5</v>
      </c>
      <c r="D55" s="91" t="s">
        <v>1628</v>
      </c>
      <c r="E55" s="91" t="s">
        <v>1629</v>
      </c>
      <c r="F55" s="92">
        <f t="shared" si="2"/>
        <v>5</v>
      </c>
      <c r="G55" s="93" t="s">
        <v>1826</v>
      </c>
    </row>
    <row r="56" spans="1:7" ht="120">
      <c r="A56" s="89"/>
      <c r="B56" s="90"/>
      <c r="C56" s="90" t="str">
        <f t="shared" si="4"/>
        <v>2.2.6</v>
      </c>
      <c r="D56" s="91" t="s">
        <v>1630</v>
      </c>
      <c r="E56" s="91" t="s">
        <v>1631</v>
      </c>
      <c r="F56" s="92">
        <f t="shared" si="2"/>
        <v>5</v>
      </c>
      <c r="G56" s="93" t="s">
        <v>1827</v>
      </c>
    </row>
    <row r="57" spans="1:7" ht="60">
      <c r="A57" s="89"/>
      <c r="B57" s="90"/>
      <c r="C57" s="90" t="str">
        <f t="shared" si="4"/>
        <v>2.2.7</v>
      </c>
      <c r="D57" s="91" t="s">
        <v>1632</v>
      </c>
      <c r="E57" s="91" t="s">
        <v>1633</v>
      </c>
      <c r="F57" s="92">
        <f t="shared" si="2"/>
        <v>5</v>
      </c>
      <c r="G57" s="93" t="s">
        <v>1828</v>
      </c>
    </row>
    <row r="58" spans="1:7" ht="105">
      <c r="A58" s="84"/>
      <c r="B58" s="85">
        <f>+D58</f>
        <v>2.2999999999999998</v>
      </c>
      <c r="C58" s="85"/>
      <c r="D58" s="86">
        <v>2.2999999999999998</v>
      </c>
      <c r="E58" s="86" t="s">
        <v>9</v>
      </c>
      <c r="F58" s="87">
        <f t="shared" si="2"/>
        <v>3</v>
      </c>
      <c r="G58" s="88" t="s">
        <v>1829</v>
      </c>
    </row>
    <row r="59" spans="1:7" ht="60">
      <c r="A59" s="89"/>
      <c r="B59" s="90"/>
      <c r="C59" s="90" t="str">
        <f>+D59</f>
        <v>2.3.1</v>
      </c>
      <c r="D59" s="91" t="s">
        <v>1634</v>
      </c>
      <c r="E59" s="91" t="s">
        <v>1635</v>
      </c>
      <c r="F59" s="92">
        <f t="shared" si="2"/>
        <v>5</v>
      </c>
      <c r="G59" s="93" t="s">
        <v>1830</v>
      </c>
    </row>
    <row r="60" spans="1:7" ht="30">
      <c r="A60" s="89"/>
      <c r="B60" s="90"/>
      <c r="C60" s="90" t="str">
        <f>+D60</f>
        <v>2.3.2</v>
      </c>
      <c r="D60" s="91" t="s">
        <v>1636</v>
      </c>
      <c r="E60" s="91" t="s">
        <v>1637</v>
      </c>
      <c r="F60" s="92">
        <f t="shared" si="2"/>
        <v>5</v>
      </c>
      <c r="G60" s="93" t="s">
        <v>1831</v>
      </c>
    </row>
    <row r="61" spans="1:7" ht="45">
      <c r="A61" s="89"/>
      <c r="B61" s="90"/>
      <c r="C61" s="90" t="str">
        <f>+D61</f>
        <v>2.3.3</v>
      </c>
      <c r="D61" s="91" t="s">
        <v>1638</v>
      </c>
      <c r="E61" s="91" t="s">
        <v>1639</v>
      </c>
      <c r="F61" s="92">
        <f t="shared" si="2"/>
        <v>5</v>
      </c>
      <c r="G61" s="93" t="s">
        <v>1832</v>
      </c>
    </row>
    <row r="62" spans="1:7" ht="105">
      <c r="A62" s="89"/>
      <c r="B62" s="90"/>
      <c r="C62" s="90" t="str">
        <f>+D62</f>
        <v>2.3.4</v>
      </c>
      <c r="D62" s="91" t="s">
        <v>1640</v>
      </c>
      <c r="E62" s="91" t="s">
        <v>1641</v>
      </c>
      <c r="F62" s="92">
        <f t="shared" si="2"/>
        <v>5</v>
      </c>
      <c r="G62" s="93" t="s">
        <v>1833</v>
      </c>
    </row>
    <row r="63" spans="1:7" ht="60">
      <c r="A63" s="89"/>
      <c r="B63" s="90"/>
      <c r="C63" s="90" t="str">
        <f>+D63</f>
        <v>2.3.5</v>
      </c>
      <c r="D63" s="91" t="s">
        <v>1642</v>
      </c>
      <c r="E63" s="91" t="s">
        <v>1643</v>
      </c>
      <c r="F63" s="92">
        <f t="shared" si="2"/>
        <v>5</v>
      </c>
      <c r="G63" s="93" t="s">
        <v>1834</v>
      </c>
    </row>
    <row r="64" spans="1:7" ht="45">
      <c r="A64" s="84"/>
      <c r="B64" s="85">
        <f>+D64</f>
        <v>2.4</v>
      </c>
      <c r="C64" s="85"/>
      <c r="D64" s="86">
        <v>2.4</v>
      </c>
      <c r="E64" s="86" t="s">
        <v>10</v>
      </c>
      <c r="F64" s="87">
        <f t="shared" si="2"/>
        <v>3</v>
      </c>
      <c r="G64" s="88" t="s">
        <v>1835</v>
      </c>
    </row>
    <row r="65" spans="1:7" ht="120">
      <c r="A65" s="89"/>
      <c r="B65" s="90"/>
      <c r="C65" s="90" t="str">
        <f>+D65</f>
        <v>2.4.1</v>
      </c>
      <c r="D65" s="91" t="s">
        <v>1644</v>
      </c>
      <c r="E65" s="91" t="s">
        <v>1645</v>
      </c>
      <c r="F65" s="92">
        <f t="shared" si="2"/>
        <v>5</v>
      </c>
      <c r="G65" s="93" t="s">
        <v>1836</v>
      </c>
    </row>
    <row r="66" spans="1:7" ht="90">
      <c r="A66" s="89"/>
      <c r="B66" s="90"/>
      <c r="C66" s="90" t="str">
        <f>+D66</f>
        <v>2.4.2</v>
      </c>
      <c r="D66" s="91" t="s">
        <v>1646</v>
      </c>
      <c r="E66" s="91" t="s">
        <v>1647</v>
      </c>
      <c r="F66" s="92">
        <f t="shared" si="2"/>
        <v>5</v>
      </c>
      <c r="G66" s="93" t="s">
        <v>1837</v>
      </c>
    </row>
    <row r="67" spans="1:7" ht="30">
      <c r="A67" s="89"/>
      <c r="B67" s="90"/>
      <c r="C67" s="90" t="str">
        <f>+D67</f>
        <v>2.4.3</v>
      </c>
      <c r="D67" s="91" t="s">
        <v>1648</v>
      </c>
      <c r="E67" s="91" t="s">
        <v>1649</v>
      </c>
      <c r="F67" s="92">
        <f t="shared" ref="F67:F98" si="5">LEN(D67)</f>
        <v>5</v>
      </c>
      <c r="G67" s="93" t="s">
        <v>1838</v>
      </c>
    </row>
    <row r="68" spans="1:7" ht="45">
      <c r="A68" s="89"/>
      <c r="B68" s="90"/>
      <c r="C68" s="90" t="str">
        <f>+D68</f>
        <v>2.4.4</v>
      </c>
      <c r="D68" s="91" t="s">
        <v>1650</v>
      </c>
      <c r="E68" s="91" t="s">
        <v>1651</v>
      </c>
      <c r="F68" s="92">
        <f t="shared" si="5"/>
        <v>5</v>
      </c>
      <c r="G68" s="93" t="s">
        <v>1839</v>
      </c>
    </row>
    <row r="69" spans="1:7" ht="60">
      <c r="A69" s="84"/>
      <c r="B69" s="85">
        <f>+D69</f>
        <v>2.5</v>
      </c>
      <c r="C69" s="85"/>
      <c r="D69" s="86">
        <v>2.5</v>
      </c>
      <c r="E69" s="86" t="s">
        <v>11</v>
      </c>
      <c r="F69" s="87">
        <f t="shared" si="5"/>
        <v>3</v>
      </c>
      <c r="G69" s="88" t="s">
        <v>1840</v>
      </c>
    </row>
    <row r="70" spans="1:7" ht="60">
      <c r="A70" s="89"/>
      <c r="B70" s="90"/>
      <c r="C70" s="90" t="str">
        <f t="shared" ref="C70:C75" si="6">+D70</f>
        <v>2.5.1</v>
      </c>
      <c r="D70" s="91" t="s">
        <v>1652</v>
      </c>
      <c r="E70" s="91" t="s">
        <v>1653</v>
      </c>
      <c r="F70" s="92">
        <f t="shared" si="5"/>
        <v>5</v>
      </c>
      <c r="G70" s="93" t="s">
        <v>1841</v>
      </c>
    </row>
    <row r="71" spans="1:7" ht="45">
      <c r="A71" s="89"/>
      <c r="B71" s="90"/>
      <c r="C71" s="90" t="str">
        <f t="shared" si="6"/>
        <v>2.5.2</v>
      </c>
      <c r="D71" s="91" t="s">
        <v>1654</v>
      </c>
      <c r="E71" s="91" t="s">
        <v>1655</v>
      </c>
      <c r="F71" s="92">
        <f t="shared" si="5"/>
        <v>5</v>
      </c>
      <c r="G71" s="93" t="s">
        <v>1842</v>
      </c>
    </row>
    <row r="72" spans="1:7" ht="45">
      <c r="A72" s="89"/>
      <c r="B72" s="90"/>
      <c r="C72" s="90" t="str">
        <f t="shared" si="6"/>
        <v>2.5.3</v>
      </c>
      <c r="D72" s="91" t="s">
        <v>1656</v>
      </c>
      <c r="E72" s="91" t="s">
        <v>1657</v>
      </c>
      <c r="F72" s="92">
        <f t="shared" si="5"/>
        <v>5</v>
      </c>
      <c r="G72" s="93" t="s">
        <v>1843</v>
      </c>
    </row>
    <row r="73" spans="1:7" ht="45">
      <c r="A73" s="89"/>
      <c r="B73" s="90"/>
      <c r="C73" s="90" t="str">
        <f t="shared" si="6"/>
        <v>2.5.4</v>
      </c>
      <c r="D73" s="91" t="s">
        <v>1658</v>
      </c>
      <c r="E73" s="91" t="s">
        <v>1659</v>
      </c>
      <c r="F73" s="92">
        <f t="shared" si="5"/>
        <v>5</v>
      </c>
      <c r="G73" s="93" t="s">
        <v>1844</v>
      </c>
    </row>
    <row r="74" spans="1:7" ht="60">
      <c r="A74" s="89"/>
      <c r="B74" s="90"/>
      <c r="C74" s="90" t="str">
        <f t="shared" si="6"/>
        <v>2.5.5</v>
      </c>
      <c r="D74" s="91" t="s">
        <v>1660</v>
      </c>
      <c r="E74" s="91" t="s">
        <v>1661</v>
      </c>
      <c r="F74" s="92">
        <f t="shared" si="5"/>
        <v>5</v>
      </c>
      <c r="G74" s="93" t="s">
        <v>1845</v>
      </c>
    </row>
    <row r="75" spans="1:7" ht="135">
      <c r="A75" s="89"/>
      <c r="B75" s="90"/>
      <c r="C75" s="90" t="str">
        <f t="shared" si="6"/>
        <v>2.5.6</v>
      </c>
      <c r="D75" s="91" t="s">
        <v>1662</v>
      </c>
      <c r="E75" s="91" t="s">
        <v>1663</v>
      </c>
      <c r="F75" s="92">
        <f t="shared" si="5"/>
        <v>5</v>
      </c>
      <c r="G75" s="93" t="s">
        <v>1846</v>
      </c>
    </row>
    <row r="76" spans="1:7" ht="105">
      <c r="A76" s="84"/>
      <c r="B76" s="85">
        <f>+D76</f>
        <v>2.6</v>
      </c>
      <c r="C76" s="85"/>
      <c r="D76" s="86">
        <v>2.6</v>
      </c>
      <c r="E76" s="86" t="s">
        <v>12</v>
      </c>
      <c r="F76" s="87">
        <f t="shared" si="5"/>
        <v>3</v>
      </c>
      <c r="G76" s="88" t="s">
        <v>1847</v>
      </c>
    </row>
    <row r="77" spans="1:7" ht="45">
      <c r="A77" s="89"/>
      <c r="B77" s="90"/>
      <c r="C77" s="90" t="str">
        <f t="shared" ref="C77:C85" si="7">+D77</f>
        <v>2.6.1</v>
      </c>
      <c r="D77" s="91" t="s">
        <v>1664</v>
      </c>
      <c r="E77" s="91" t="s">
        <v>1665</v>
      </c>
      <c r="F77" s="92">
        <f t="shared" si="5"/>
        <v>5</v>
      </c>
      <c r="G77" s="93" t="s">
        <v>1848</v>
      </c>
    </row>
    <row r="78" spans="1:7" ht="45">
      <c r="A78" s="89"/>
      <c r="B78" s="90"/>
      <c r="C78" s="90" t="str">
        <f t="shared" si="7"/>
        <v>2.6.2</v>
      </c>
      <c r="D78" s="91" t="s">
        <v>1666</v>
      </c>
      <c r="E78" s="91" t="s">
        <v>1667</v>
      </c>
      <c r="F78" s="92">
        <f t="shared" si="5"/>
        <v>5</v>
      </c>
      <c r="G78" s="93" t="s">
        <v>1849</v>
      </c>
    </row>
    <row r="79" spans="1:7" ht="120">
      <c r="A79" s="89"/>
      <c r="B79" s="90"/>
      <c r="C79" s="90" t="str">
        <f t="shared" si="7"/>
        <v>2.6.3</v>
      </c>
      <c r="D79" s="91" t="s">
        <v>1668</v>
      </c>
      <c r="E79" s="91" t="s">
        <v>1669</v>
      </c>
      <c r="F79" s="92">
        <f t="shared" si="5"/>
        <v>5</v>
      </c>
      <c r="G79" s="93" t="s">
        <v>1850</v>
      </c>
    </row>
    <row r="80" spans="1:7" ht="60">
      <c r="A80" s="89"/>
      <c r="B80" s="90"/>
      <c r="C80" s="90" t="str">
        <f t="shared" si="7"/>
        <v>2.6.4</v>
      </c>
      <c r="D80" s="91" t="s">
        <v>1670</v>
      </c>
      <c r="E80" s="91" t="s">
        <v>1671</v>
      </c>
      <c r="F80" s="92">
        <f t="shared" si="5"/>
        <v>5</v>
      </c>
      <c r="G80" s="93" t="s">
        <v>1851</v>
      </c>
    </row>
    <row r="81" spans="1:7" ht="45">
      <c r="A81" s="89"/>
      <c r="B81" s="90"/>
      <c r="C81" s="90" t="str">
        <f t="shared" si="7"/>
        <v>2.6.5</v>
      </c>
      <c r="D81" s="91" t="s">
        <v>1672</v>
      </c>
      <c r="E81" s="91" t="s">
        <v>1673</v>
      </c>
      <c r="F81" s="92">
        <f t="shared" si="5"/>
        <v>5</v>
      </c>
      <c r="G81" s="93" t="s">
        <v>1852</v>
      </c>
    </row>
    <row r="82" spans="1:7" ht="105">
      <c r="A82" s="89"/>
      <c r="B82" s="90"/>
      <c r="C82" s="90" t="str">
        <f t="shared" si="7"/>
        <v>2.6.6</v>
      </c>
      <c r="D82" s="91" t="s">
        <v>1674</v>
      </c>
      <c r="E82" s="91" t="s">
        <v>1675</v>
      </c>
      <c r="F82" s="92">
        <f t="shared" si="5"/>
        <v>5</v>
      </c>
      <c r="G82" s="93" t="s">
        <v>1853</v>
      </c>
    </row>
    <row r="83" spans="1:7">
      <c r="A83" s="89"/>
      <c r="B83" s="90"/>
      <c r="C83" s="90" t="str">
        <f t="shared" si="7"/>
        <v>2.6.7</v>
      </c>
      <c r="D83" s="91" t="s">
        <v>1676</v>
      </c>
      <c r="E83" s="91" t="s">
        <v>1677</v>
      </c>
      <c r="F83" s="92">
        <f t="shared" si="5"/>
        <v>5</v>
      </c>
      <c r="G83" s="93" t="s">
        <v>1854</v>
      </c>
    </row>
    <row r="84" spans="1:7" ht="60">
      <c r="A84" s="89"/>
      <c r="B84" s="90"/>
      <c r="C84" s="90" t="str">
        <f t="shared" si="7"/>
        <v>2.6.8</v>
      </c>
      <c r="D84" s="91" t="s">
        <v>1678</v>
      </c>
      <c r="E84" s="91" t="s">
        <v>1679</v>
      </c>
      <c r="F84" s="92">
        <f t="shared" si="5"/>
        <v>5</v>
      </c>
      <c r="G84" s="93" t="s">
        <v>1855</v>
      </c>
    </row>
    <row r="85" spans="1:7" ht="105">
      <c r="A85" s="89"/>
      <c r="B85" s="90"/>
      <c r="C85" s="90" t="str">
        <f t="shared" si="7"/>
        <v>2.6.9</v>
      </c>
      <c r="D85" s="91" t="s">
        <v>1680</v>
      </c>
      <c r="E85" s="91" t="s">
        <v>1681</v>
      </c>
      <c r="F85" s="92">
        <f t="shared" si="5"/>
        <v>5</v>
      </c>
      <c r="G85" s="93" t="s">
        <v>1856</v>
      </c>
    </row>
    <row r="86" spans="1:7">
      <c r="A86" s="84"/>
      <c r="B86" s="85">
        <f>+D86</f>
        <v>2.7</v>
      </c>
      <c r="C86" s="85"/>
      <c r="D86" s="86">
        <v>2.7</v>
      </c>
      <c r="E86" s="86" t="s">
        <v>13</v>
      </c>
      <c r="F86" s="87">
        <f t="shared" si="5"/>
        <v>3</v>
      </c>
      <c r="G86" s="88" t="s">
        <v>1857</v>
      </c>
    </row>
    <row r="87" spans="1:7">
      <c r="A87" s="89"/>
      <c r="B87" s="90"/>
      <c r="C87" s="90" t="str">
        <f>+D87</f>
        <v>2.7.1</v>
      </c>
      <c r="D87" s="91" t="s">
        <v>1682</v>
      </c>
      <c r="E87" s="91" t="s">
        <v>1683</v>
      </c>
      <c r="F87" s="92">
        <f t="shared" si="5"/>
        <v>5</v>
      </c>
      <c r="G87" s="93" t="s">
        <v>1858</v>
      </c>
    </row>
    <row r="88" spans="1:7" ht="75">
      <c r="A88" s="79">
        <f>+D88</f>
        <v>3</v>
      </c>
      <c r="B88" s="80"/>
      <c r="C88" s="80"/>
      <c r="D88" s="81">
        <v>3</v>
      </c>
      <c r="E88" s="80" t="s">
        <v>28</v>
      </c>
      <c r="F88" s="82">
        <f t="shared" si="5"/>
        <v>1</v>
      </c>
      <c r="G88" s="83" t="s">
        <v>1859</v>
      </c>
    </row>
    <row r="89" spans="1:7" ht="165">
      <c r="A89" s="84"/>
      <c r="B89" s="85">
        <f>+D89</f>
        <v>3.1</v>
      </c>
      <c r="C89" s="85"/>
      <c r="D89" s="86">
        <v>3.1</v>
      </c>
      <c r="E89" s="86" t="s">
        <v>14</v>
      </c>
      <c r="F89" s="87">
        <f t="shared" si="5"/>
        <v>3</v>
      </c>
      <c r="G89" s="88" t="s">
        <v>1860</v>
      </c>
    </row>
    <row r="90" spans="1:7" ht="105">
      <c r="A90" s="89"/>
      <c r="B90" s="90"/>
      <c r="C90" s="90" t="str">
        <f>+D90</f>
        <v>3.1.1</v>
      </c>
      <c r="D90" s="91" t="s">
        <v>1684</v>
      </c>
      <c r="E90" s="91" t="s">
        <v>1685</v>
      </c>
      <c r="F90" s="92">
        <f t="shared" si="5"/>
        <v>5</v>
      </c>
      <c r="G90" s="93" t="s">
        <v>1861</v>
      </c>
    </row>
    <row r="91" spans="1:7" ht="135">
      <c r="A91" s="89"/>
      <c r="B91" s="90"/>
      <c r="C91" s="90" t="str">
        <f>+D91</f>
        <v>3.1.2</v>
      </c>
      <c r="D91" s="91" t="s">
        <v>1686</v>
      </c>
      <c r="E91" s="91" t="s">
        <v>1687</v>
      </c>
      <c r="F91" s="92">
        <f t="shared" si="5"/>
        <v>5</v>
      </c>
      <c r="G91" s="93" t="s">
        <v>1862</v>
      </c>
    </row>
    <row r="92" spans="1:7" ht="45">
      <c r="A92" s="84"/>
      <c r="B92" s="85">
        <f>+D92</f>
        <v>3.2</v>
      </c>
      <c r="C92" s="85"/>
      <c r="D92" s="86">
        <v>3.2</v>
      </c>
      <c r="E92" s="86" t="s">
        <v>15</v>
      </c>
      <c r="F92" s="87">
        <f t="shared" si="5"/>
        <v>3</v>
      </c>
      <c r="G92" s="88" t="s">
        <v>1863</v>
      </c>
    </row>
    <row r="93" spans="1:7" ht="60">
      <c r="A93" s="89"/>
      <c r="B93" s="90"/>
      <c r="C93" s="90" t="str">
        <f t="shared" ref="C93:C98" si="8">+D93</f>
        <v>3.2.1</v>
      </c>
      <c r="D93" s="91" t="s">
        <v>1688</v>
      </c>
      <c r="E93" s="91" t="s">
        <v>1689</v>
      </c>
      <c r="F93" s="92">
        <f t="shared" si="5"/>
        <v>5</v>
      </c>
      <c r="G93" s="93" t="s">
        <v>1864</v>
      </c>
    </row>
    <row r="94" spans="1:7" ht="90">
      <c r="A94" s="89"/>
      <c r="B94" s="90"/>
      <c r="C94" s="90" t="str">
        <f t="shared" si="8"/>
        <v>3.2.2</v>
      </c>
      <c r="D94" s="91" t="s">
        <v>1690</v>
      </c>
      <c r="E94" s="91" t="s">
        <v>1691</v>
      </c>
      <c r="F94" s="92">
        <f t="shared" si="5"/>
        <v>5</v>
      </c>
      <c r="G94" s="93" t="s">
        <v>1865</v>
      </c>
    </row>
    <row r="95" spans="1:7" ht="105">
      <c r="A95" s="89"/>
      <c r="B95" s="90"/>
      <c r="C95" s="90" t="str">
        <f t="shared" si="8"/>
        <v>3.2.3</v>
      </c>
      <c r="D95" s="91" t="s">
        <v>1692</v>
      </c>
      <c r="E95" s="91" t="s">
        <v>1693</v>
      </c>
      <c r="F95" s="92">
        <f t="shared" si="5"/>
        <v>5</v>
      </c>
      <c r="G95" s="93" t="s">
        <v>1866</v>
      </c>
    </row>
    <row r="96" spans="1:7" ht="45">
      <c r="A96" s="89"/>
      <c r="B96" s="90"/>
      <c r="C96" s="90" t="str">
        <f t="shared" si="8"/>
        <v>3.2.4</v>
      </c>
      <c r="D96" s="91" t="s">
        <v>1694</v>
      </c>
      <c r="E96" s="91" t="s">
        <v>1695</v>
      </c>
      <c r="F96" s="92">
        <f t="shared" si="5"/>
        <v>5</v>
      </c>
      <c r="G96" s="93" t="s">
        <v>1867</v>
      </c>
    </row>
    <row r="97" spans="1:7">
      <c r="A97" s="89"/>
      <c r="B97" s="90"/>
      <c r="C97" s="90" t="str">
        <f t="shared" si="8"/>
        <v>3.2.5</v>
      </c>
      <c r="D97" s="91" t="s">
        <v>1696</v>
      </c>
      <c r="E97" s="91" t="s">
        <v>1697</v>
      </c>
      <c r="F97" s="92">
        <f t="shared" si="5"/>
        <v>5</v>
      </c>
      <c r="G97" s="93" t="s">
        <v>1868</v>
      </c>
    </row>
    <row r="98" spans="1:7" ht="30">
      <c r="A98" s="89"/>
      <c r="B98" s="90"/>
      <c r="C98" s="90" t="str">
        <f t="shared" si="8"/>
        <v>3.2.6</v>
      </c>
      <c r="D98" s="91" t="s">
        <v>1698</v>
      </c>
      <c r="E98" s="91" t="s">
        <v>1699</v>
      </c>
      <c r="F98" s="92">
        <f t="shared" si="5"/>
        <v>5</v>
      </c>
      <c r="G98" s="93" t="s">
        <v>1869</v>
      </c>
    </row>
    <row r="99" spans="1:7" ht="60">
      <c r="A99" s="84"/>
      <c r="B99" s="85">
        <f>+D99</f>
        <v>3.3</v>
      </c>
      <c r="C99" s="85"/>
      <c r="D99" s="86">
        <v>3.3</v>
      </c>
      <c r="E99" s="86" t="s">
        <v>16</v>
      </c>
      <c r="F99" s="87">
        <f t="shared" ref="F99:F130" si="9">LEN(D99)</f>
        <v>3</v>
      </c>
      <c r="G99" s="88" t="s">
        <v>1870</v>
      </c>
    </row>
    <row r="100" spans="1:7" ht="135">
      <c r="A100" s="89"/>
      <c r="B100" s="90"/>
      <c r="C100" s="90" t="str">
        <f t="shared" ref="C100:C105" si="10">+D100</f>
        <v>3.3.1</v>
      </c>
      <c r="D100" s="91" t="s">
        <v>1700</v>
      </c>
      <c r="E100" s="91" t="s">
        <v>1701</v>
      </c>
      <c r="F100" s="92">
        <f t="shared" si="9"/>
        <v>5</v>
      </c>
      <c r="G100" s="93" t="s">
        <v>1871</v>
      </c>
    </row>
    <row r="101" spans="1:7" ht="90">
      <c r="A101" s="89"/>
      <c r="B101" s="90"/>
      <c r="C101" s="90" t="str">
        <f t="shared" si="10"/>
        <v>3.3.2</v>
      </c>
      <c r="D101" s="91" t="s">
        <v>1702</v>
      </c>
      <c r="E101" s="91" t="s">
        <v>1703</v>
      </c>
      <c r="F101" s="92">
        <f t="shared" si="9"/>
        <v>5</v>
      </c>
      <c r="G101" s="93" t="s">
        <v>1872</v>
      </c>
    </row>
    <row r="102" spans="1:7" ht="105">
      <c r="A102" s="89"/>
      <c r="B102" s="90"/>
      <c r="C102" s="90" t="str">
        <f t="shared" si="10"/>
        <v>3.3.3</v>
      </c>
      <c r="D102" s="91" t="s">
        <v>1704</v>
      </c>
      <c r="E102" s="91" t="s">
        <v>1705</v>
      </c>
      <c r="F102" s="92">
        <f t="shared" si="9"/>
        <v>5</v>
      </c>
      <c r="G102" s="93" t="s">
        <v>1873</v>
      </c>
    </row>
    <row r="103" spans="1:7" ht="60">
      <c r="A103" s="89"/>
      <c r="B103" s="90"/>
      <c r="C103" s="90" t="str">
        <f t="shared" si="10"/>
        <v>3.3.4</v>
      </c>
      <c r="D103" s="91" t="s">
        <v>1706</v>
      </c>
      <c r="E103" s="91" t="s">
        <v>1707</v>
      </c>
      <c r="F103" s="92">
        <f t="shared" si="9"/>
        <v>5</v>
      </c>
      <c r="G103" s="93" t="s">
        <v>1874</v>
      </c>
    </row>
    <row r="104" spans="1:7" ht="75">
      <c r="A104" s="89"/>
      <c r="B104" s="90"/>
      <c r="C104" s="90" t="str">
        <f t="shared" si="10"/>
        <v>3.3.5</v>
      </c>
      <c r="D104" s="91" t="s">
        <v>1708</v>
      </c>
      <c r="E104" s="91" t="s">
        <v>1709</v>
      </c>
      <c r="F104" s="92">
        <f t="shared" si="9"/>
        <v>5</v>
      </c>
      <c r="G104" s="93" t="s">
        <v>1875</v>
      </c>
    </row>
    <row r="105" spans="1:7" ht="105">
      <c r="A105" s="89"/>
      <c r="B105" s="90"/>
      <c r="C105" s="90" t="str">
        <f t="shared" si="10"/>
        <v>3.3.6</v>
      </c>
      <c r="D105" s="91" t="s">
        <v>1710</v>
      </c>
      <c r="E105" s="91" t="s">
        <v>1711</v>
      </c>
      <c r="F105" s="92">
        <f t="shared" si="9"/>
        <v>5</v>
      </c>
      <c r="G105" s="93" t="s">
        <v>1876</v>
      </c>
    </row>
    <row r="106" spans="1:7" ht="105">
      <c r="A106" s="84"/>
      <c r="B106" s="85">
        <f>+D106</f>
        <v>3.4</v>
      </c>
      <c r="C106" s="85"/>
      <c r="D106" s="86">
        <v>3.4</v>
      </c>
      <c r="E106" s="86" t="s">
        <v>17</v>
      </c>
      <c r="F106" s="87">
        <f t="shared" si="9"/>
        <v>3</v>
      </c>
      <c r="G106" s="88" t="s">
        <v>1877</v>
      </c>
    </row>
    <row r="107" spans="1:7" ht="90">
      <c r="A107" s="89"/>
      <c r="B107" s="90"/>
      <c r="C107" s="90" t="str">
        <f>+D107</f>
        <v>3.4.1</v>
      </c>
      <c r="D107" s="91" t="s">
        <v>1712</v>
      </c>
      <c r="E107" s="91" t="s">
        <v>1713</v>
      </c>
      <c r="F107" s="92">
        <f t="shared" si="9"/>
        <v>5</v>
      </c>
      <c r="G107" s="93" t="s">
        <v>1878</v>
      </c>
    </row>
    <row r="108" spans="1:7" ht="60">
      <c r="A108" s="89"/>
      <c r="B108" s="90"/>
      <c r="C108" s="90" t="str">
        <f>+D108</f>
        <v>3.4.2</v>
      </c>
      <c r="D108" s="91" t="s">
        <v>1714</v>
      </c>
      <c r="E108" s="91" t="s">
        <v>1715</v>
      </c>
      <c r="F108" s="92">
        <f t="shared" si="9"/>
        <v>5</v>
      </c>
      <c r="G108" s="93" t="s">
        <v>1879</v>
      </c>
    </row>
    <row r="109" spans="1:7" ht="45">
      <c r="A109" s="89"/>
      <c r="B109" s="90"/>
      <c r="C109" s="90" t="str">
        <f>+D109</f>
        <v>3.4.3</v>
      </c>
      <c r="D109" s="91" t="s">
        <v>1716</v>
      </c>
      <c r="E109" s="91" t="s">
        <v>1717</v>
      </c>
      <c r="F109" s="92">
        <f t="shared" si="9"/>
        <v>5</v>
      </c>
      <c r="G109" s="93" t="s">
        <v>1880</v>
      </c>
    </row>
    <row r="110" spans="1:7" ht="60">
      <c r="A110" s="84"/>
      <c r="B110" s="85">
        <f>+D110</f>
        <v>3.5</v>
      </c>
      <c r="C110" s="85"/>
      <c r="D110" s="86">
        <v>3.5</v>
      </c>
      <c r="E110" s="86" t="s">
        <v>18</v>
      </c>
      <c r="F110" s="87">
        <f t="shared" si="9"/>
        <v>3</v>
      </c>
      <c r="G110" s="88" t="s">
        <v>1881</v>
      </c>
    </row>
    <row r="111" spans="1:7" ht="105">
      <c r="A111" s="89"/>
      <c r="B111" s="90"/>
      <c r="C111" s="90" t="str">
        <f t="shared" ref="C111:C116" si="11">+D111</f>
        <v>3.5.1</v>
      </c>
      <c r="D111" s="91" t="s">
        <v>1718</v>
      </c>
      <c r="E111" s="91" t="s">
        <v>1719</v>
      </c>
      <c r="F111" s="92">
        <f t="shared" si="9"/>
        <v>5</v>
      </c>
      <c r="G111" s="93" t="s">
        <v>1882</v>
      </c>
    </row>
    <row r="112" spans="1:7" ht="105">
      <c r="A112" s="89"/>
      <c r="B112" s="90"/>
      <c r="C112" s="90" t="str">
        <f t="shared" si="11"/>
        <v>3.5.2</v>
      </c>
      <c r="D112" s="91" t="s">
        <v>1720</v>
      </c>
      <c r="E112" s="91" t="s">
        <v>1721</v>
      </c>
      <c r="F112" s="92">
        <f t="shared" si="9"/>
        <v>5</v>
      </c>
      <c r="G112" s="93" t="s">
        <v>1883</v>
      </c>
    </row>
    <row r="113" spans="1:7" ht="75">
      <c r="A113" s="89"/>
      <c r="B113" s="90"/>
      <c r="C113" s="90" t="str">
        <f t="shared" si="11"/>
        <v>3.5.3</v>
      </c>
      <c r="D113" s="91" t="s">
        <v>1722</v>
      </c>
      <c r="E113" s="91" t="s">
        <v>1723</v>
      </c>
      <c r="F113" s="92">
        <f t="shared" si="9"/>
        <v>5</v>
      </c>
      <c r="G113" s="93" t="s">
        <v>1884</v>
      </c>
    </row>
    <row r="114" spans="1:7" ht="90">
      <c r="A114" s="89"/>
      <c r="B114" s="90"/>
      <c r="C114" s="90" t="str">
        <f t="shared" si="11"/>
        <v>3.5.4</v>
      </c>
      <c r="D114" s="91" t="s">
        <v>1724</v>
      </c>
      <c r="E114" s="91" t="s">
        <v>1725</v>
      </c>
      <c r="F114" s="92">
        <f t="shared" si="9"/>
        <v>5</v>
      </c>
      <c r="G114" s="93" t="s">
        <v>1885</v>
      </c>
    </row>
    <row r="115" spans="1:7" ht="75">
      <c r="A115" s="89"/>
      <c r="B115" s="90"/>
      <c r="C115" s="90" t="str">
        <f t="shared" si="11"/>
        <v>3.5.5</v>
      </c>
      <c r="D115" s="91" t="s">
        <v>1726</v>
      </c>
      <c r="E115" s="91" t="s">
        <v>1727</v>
      </c>
      <c r="F115" s="92">
        <f t="shared" si="9"/>
        <v>5</v>
      </c>
      <c r="G115" s="93" t="s">
        <v>1886</v>
      </c>
    </row>
    <row r="116" spans="1:7" ht="30">
      <c r="A116" s="89"/>
      <c r="B116" s="90"/>
      <c r="C116" s="90" t="str">
        <f t="shared" si="11"/>
        <v>3.5.6</v>
      </c>
      <c r="D116" s="91" t="s">
        <v>1728</v>
      </c>
      <c r="E116" s="91" t="s">
        <v>1729</v>
      </c>
      <c r="F116" s="92">
        <f t="shared" si="9"/>
        <v>5</v>
      </c>
      <c r="G116" s="93" t="s">
        <v>1887</v>
      </c>
    </row>
    <row r="117" spans="1:7" ht="60">
      <c r="A117" s="84"/>
      <c r="B117" s="85">
        <f>+D117</f>
        <v>3.6</v>
      </c>
      <c r="C117" s="85"/>
      <c r="D117" s="86">
        <v>3.6</v>
      </c>
      <c r="E117" s="86" t="s">
        <v>19</v>
      </c>
      <c r="F117" s="87">
        <f t="shared" si="9"/>
        <v>3</v>
      </c>
      <c r="G117" s="88" t="s">
        <v>1888</v>
      </c>
    </row>
    <row r="118" spans="1:7" ht="75">
      <c r="A118" s="89"/>
      <c r="B118" s="90"/>
      <c r="C118" s="90" t="str">
        <f>+D118</f>
        <v>3.6.1</v>
      </c>
      <c r="D118" s="91" t="s">
        <v>1730</v>
      </c>
      <c r="E118" s="91" t="s">
        <v>1731</v>
      </c>
      <c r="F118" s="92">
        <f t="shared" si="9"/>
        <v>5</v>
      </c>
      <c r="G118" s="93" t="s">
        <v>1889</v>
      </c>
    </row>
    <row r="119" spans="1:7" ht="75">
      <c r="A119" s="84"/>
      <c r="B119" s="85">
        <f>+D119</f>
        <v>3.7</v>
      </c>
      <c r="C119" s="85"/>
      <c r="D119" s="86">
        <v>3.7</v>
      </c>
      <c r="E119" s="86" t="s">
        <v>20</v>
      </c>
      <c r="F119" s="87">
        <f t="shared" si="9"/>
        <v>3</v>
      </c>
      <c r="G119" s="88" t="s">
        <v>1890</v>
      </c>
    </row>
    <row r="120" spans="1:7" ht="45">
      <c r="A120" s="89"/>
      <c r="B120" s="90"/>
      <c r="C120" s="90" t="str">
        <f>+D120</f>
        <v>3.7.1</v>
      </c>
      <c r="D120" s="91" t="s">
        <v>1732</v>
      </c>
      <c r="E120" s="91" t="s">
        <v>1733</v>
      </c>
      <c r="F120" s="92">
        <f t="shared" si="9"/>
        <v>5</v>
      </c>
      <c r="G120" s="93" t="s">
        <v>1891</v>
      </c>
    </row>
    <row r="121" spans="1:7" ht="60">
      <c r="A121" s="89"/>
      <c r="B121" s="90"/>
      <c r="C121" s="90" t="str">
        <f>+D121</f>
        <v>3.7.2</v>
      </c>
      <c r="D121" s="91" t="s">
        <v>1734</v>
      </c>
      <c r="E121" s="91" t="s">
        <v>1735</v>
      </c>
      <c r="F121" s="92">
        <f t="shared" si="9"/>
        <v>5</v>
      </c>
      <c r="G121" s="93" t="s">
        <v>1892</v>
      </c>
    </row>
    <row r="122" spans="1:7" ht="45">
      <c r="A122" s="84"/>
      <c r="B122" s="85">
        <f>+D122</f>
        <v>3.8</v>
      </c>
      <c r="C122" s="85"/>
      <c r="D122" s="86">
        <v>3.8</v>
      </c>
      <c r="E122" s="86" t="s">
        <v>1736</v>
      </c>
      <c r="F122" s="87">
        <f t="shared" si="9"/>
        <v>3</v>
      </c>
      <c r="G122" s="88" t="s">
        <v>1893</v>
      </c>
    </row>
    <row r="123" spans="1:7" ht="90">
      <c r="A123" s="89"/>
      <c r="B123" s="90"/>
      <c r="C123" s="90" t="str">
        <f>+D123</f>
        <v>3.8.1</v>
      </c>
      <c r="D123" s="91" t="s">
        <v>1737</v>
      </c>
      <c r="E123" s="91" t="s">
        <v>1738</v>
      </c>
      <c r="F123" s="92">
        <f t="shared" si="9"/>
        <v>5</v>
      </c>
      <c r="G123" s="93" t="s">
        <v>1894</v>
      </c>
    </row>
    <row r="124" spans="1:7" ht="105">
      <c r="A124" s="89"/>
      <c r="B124" s="90"/>
      <c r="C124" s="90" t="str">
        <f>+D124</f>
        <v>3.8.2</v>
      </c>
      <c r="D124" s="91" t="s">
        <v>1739</v>
      </c>
      <c r="E124" s="91" t="s">
        <v>1740</v>
      </c>
      <c r="F124" s="92">
        <f t="shared" si="9"/>
        <v>5</v>
      </c>
      <c r="G124" s="93" t="s">
        <v>1895</v>
      </c>
    </row>
    <row r="125" spans="1:7" ht="60">
      <c r="A125" s="89"/>
      <c r="B125" s="90"/>
      <c r="C125" s="90" t="str">
        <f>+D125</f>
        <v>3.8.3</v>
      </c>
      <c r="D125" s="91" t="s">
        <v>1741</v>
      </c>
      <c r="E125" s="91" t="s">
        <v>1742</v>
      </c>
      <c r="F125" s="92">
        <f t="shared" si="9"/>
        <v>5</v>
      </c>
      <c r="G125" s="93" t="s">
        <v>1896</v>
      </c>
    </row>
    <row r="126" spans="1:7" ht="75">
      <c r="A126" s="89"/>
      <c r="B126" s="90"/>
      <c r="C126" s="90" t="str">
        <f>+D126</f>
        <v>3.8.4</v>
      </c>
      <c r="D126" s="91" t="s">
        <v>1743</v>
      </c>
      <c r="E126" s="91" t="s">
        <v>1744</v>
      </c>
      <c r="F126" s="92">
        <f t="shared" si="9"/>
        <v>5</v>
      </c>
      <c r="G126" s="93" t="s">
        <v>1897</v>
      </c>
    </row>
    <row r="127" spans="1:7" ht="45">
      <c r="A127" s="84"/>
      <c r="B127" s="85">
        <f>+D127</f>
        <v>3.9</v>
      </c>
      <c r="C127" s="85"/>
      <c r="D127" s="86">
        <v>3.9</v>
      </c>
      <c r="E127" s="86" t="s">
        <v>21</v>
      </c>
      <c r="F127" s="87">
        <f t="shared" si="9"/>
        <v>3</v>
      </c>
      <c r="G127" s="88" t="s">
        <v>1898</v>
      </c>
    </row>
    <row r="128" spans="1:7" ht="165">
      <c r="A128" s="89"/>
      <c r="B128" s="90"/>
      <c r="C128" s="90" t="str">
        <f>+D128</f>
        <v>3.9.1</v>
      </c>
      <c r="D128" s="91" t="s">
        <v>1745</v>
      </c>
      <c r="E128" s="91" t="s">
        <v>1746</v>
      </c>
      <c r="F128" s="92">
        <f t="shared" si="9"/>
        <v>5</v>
      </c>
      <c r="G128" s="93" t="s">
        <v>1899</v>
      </c>
    </row>
    <row r="129" spans="1:7" ht="30">
      <c r="A129" s="89"/>
      <c r="B129" s="90"/>
      <c r="C129" s="90" t="str">
        <f>+D129</f>
        <v>3.9.2</v>
      </c>
      <c r="D129" s="91" t="s">
        <v>1747</v>
      </c>
      <c r="E129" s="91" t="s">
        <v>1748</v>
      </c>
      <c r="F129" s="92">
        <f t="shared" si="9"/>
        <v>5</v>
      </c>
      <c r="G129" s="93" t="s">
        <v>1900</v>
      </c>
    </row>
    <row r="130" spans="1:7" ht="30">
      <c r="A130" s="89"/>
      <c r="B130" s="90"/>
      <c r="C130" s="90" t="str">
        <f>+D130</f>
        <v>3.9.3</v>
      </c>
      <c r="D130" s="91" t="s">
        <v>1749</v>
      </c>
      <c r="E130" s="91" t="s">
        <v>1750</v>
      </c>
      <c r="F130" s="92">
        <f t="shared" si="9"/>
        <v>5</v>
      </c>
      <c r="G130" s="93" t="s">
        <v>1901</v>
      </c>
    </row>
    <row r="131" spans="1:7" ht="60">
      <c r="A131" s="79">
        <f>+D131</f>
        <v>4</v>
      </c>
      <c r="B131" s="80"/>
      <c r="C131" s="80"/>
      <c r="D131" s="81">
        <v>4</v>
      </c>
      <c r="E131" s="80" t="s">
        <v>1771</v>
      </c>
      <c r="F131" s="82">
        <f t="shared" ref="F131:F145" si="12">LEN(D131)</f>
        <v>1</v>
      </c>
      <c r="G131" s="83" t="s">
        <v>1902</v>
      </c>
    </row>
    <row r="132" spans="1:7" ht="75">
      <c r="A132" s="84"/>
      <c r="B132" s="85">
        <f>+D132</f>
        <v>4.0999999999999996</v>
      </c>
      <c r="C132" s="85"/>
      <c r="D132" s="86">
        <v>4.0999999999999996</v>
      </c>
      <c r="E132" s="86" t="s">
        <v>22</v>
      </c>
      <c r="F132" s="87">
        <f t="shared" si="12"/>
        <v>3</v>
      </c>
      <c r="G132" s="88" t="s">
        <v>1903</v>
      </c>
    </row>
    <row r="133" spans="1:7" ht="30">
      <c r="A133" s="89"/>
      <c r="B133" s="90"/>
      <c r="C133" s="90" t="str">
        <f>+D133</f>
        <v>4.1.1</v>
      </c>
      <c r="D133" s="91" t="s">
        <v>1751</v>
      </c>
      <c r="E133" s="91" t="s">
        <v>1752</v>
      </c>
      <c r="F133" s="92">
        <f t="shared" si="12"/>
        <v>5</v>
      </c>
      <c r="G133" s="93" t="s">
        <v>1904</v>
      </c>
    </row>
    <row r="134" spans="1:7" ht="30">
      <c r="A134" s="89"/>
      <c r="B134" s="90"/>
      <c r="C134" s="90" t="str">
        <f>+D134</f>
        <v>4.1.2</v>
      </c>
      <c r="D134" s="91" t="s">
        <v>1753</v>
      </c>
      <c r="E134" s="91" t="s">
        <v>1754</v>
      </c>
      <c r="F134" s="92">
        <f t="shared" si="12"/>
        <v>5</v>
      </c>
      <c r="G134" s="93" t="s">
        <v>1905</v>
      </c>
    </row>
    <row r="135" spans="1:7" ht="30">
      <c r="A135" s="84"/>
      <c r="B135" s="85">
        <f>+D135</f>
        <v>4.2</v>
      </c>
      <c r="C135" s="85"/>
      <c r="D135" s="86">
        <v>4.2</v>
      </c>
      <c r="E135" s="86" t="s">
        <v>23</v>
      </c>
      <c r="F135" s="87">
        <f t="shared" si="12"/>
        <v>3</v>
      </c>
      <c r="G135" s="88" t="s">
        <v>1906</v>
      </c>
    </row>
    <row r="136" spans="1:7">
      <c r="A136" s="89"/>
      <c r="B136" s="90"/>
      <c r="C136" s="90" t="str">
        <f>+D136</f>
        <v>4.2.1</v>
      </c>
      <c r="D136" s="91" t="s">
        <v>1755</v>
      </c>
      <c r="E136" s="91" t="s">
        <v>1756</v>
      </c>
      <c r="F136" s="92">
        <f t="shared" si="12"/>
        <v>5</v>
      </c>
      <c r="G136" s="93" t="s">
        <v>1907</v>
      </c>
    </row>
    <row r="137" spans="1:7" ht="45">
      <c r="A137" s="89"/>
      <c r="B137" s="90"/>
      <c r="C137" s="90" t="str">
        <f>+D137</f>
        <v>4.2.2</v>
      </c>
      <c r="D137" s="91" t="s">
        <v>1757</v>
      </c>
      <c r="E137" s="91" t="s">
        <v>1758</v>
      </c>
      <c r="F137" s="92">
        <f t="shared" si="12"/>
        <v>5</v>
      </c>
      <c r="G137" s="93" t="s">
        <v>1908</v>
      </c>
    </row>
    <row r="138" spans="1:7" ht="60">
      <c r="A138" s="89"/>
      <c r="B138" s="90"/>
      <c r="C138" s="90" t="str">
        <f>+D138</f>
        <v>4.2.3</v>
      </c>
      <c r="D138" s="91" t="s">
        <v>1759</v>
      </c>
      <c r="E138" s="91" t="s">
        <v>1760</v>
      </c>
      <c r="F138" s="92">
        <f t="shared" si="12"/>
        <v>5</v>
      </c>
      <c r="G138" s="93" t="s">
        <v>1909</v>
      </c>
    </row>
    <row r="139" spans="1:7" ht="45">
      <c r="A139" s="84"/>
      <c r="B139" s="85">
        <f>+D139</f>
        <v>4.3</v>
      </c>
      <c r="C139" s="85"/>
      <c r="D139" s="86">
        <v>4.3</v>
      </c>
      <c r="E139" s="86" t="s">
        <v>24</v>
      </c>
      <c r="F139" s="87">
        <f t="shared" si="12"/>
        <v>3</v>
      </c>
      <c r="G139" s="88" t="s">
        <v>1910</v>
      </c>
    </row>
    <row r="140" spans="1:7" ht="45">
      <c r="A140" s="89"/>
      <c r="B140" s="90"/>
      <c r="C140" s="90" t="str">
        <f>+D140</f>
        <v>4.3.1</v>
      </c>
      <c r="D140" s="91" t="s">
        <v>1761</v>
      </c>
      <c r="E140" s="91" t="s">
        <v>1762</v>
      </c>
      <c r="F140" s="92">
        <f t="shared" si="12"/>
        <v>5</v>
      </c>
      <c r="G140" s="93" t="s">
        <v>1911</v>
      </c>
    </row>
    <row r="141" spans="1:7" ht="30">
      <c r="A141" s="89"/>
      <c r="B141" s="90"/>
      <c r="C141" s="90" t="str">
        <f>+D141</f>
        <v>4.3.2</v>
      </c>
      <c r="D141" s="91" t="s">
        <v>1763</v>
      </c>
      <c r="E141" s="91" t="s">
        <v>1764</v>
      </c>
      <c r="F141" s="92">
        <f t="shared" si="12"/>
        <v>5</v>
      </c>
      <c r="G141" s="93" t="s">
        <v>1912</v>
      </c>
    </row>
    <row r="142" spans="1:7">
      <c r="A142" s="89"/>
      <c r="B142" s="90"/>
      <c r="C142" s="90" t="str">
        <f>+D142</f>
        <v>4.3.3</v>
      </c>
      <c r="D142" s="91" t="s">
        <v>1765</v>
      </c>
      <c r="E142" s="91" t="s">
        <v>1766</v>
      </c>
      <c r="F142" s="92">
        <f t="shared" si="12"/>
        <v>5</v>
      </c>
      <c r="G142" s="93" t="s">
        <v>1913</v>
      </c>
    </row>
    <row r="143" spans="1:7">
      <c r="A143" s="89"/>
      <c r="B143" s="90"/>
      <c r="C143" s="90" t="str">
        <f>+D143</f>
        <v>4.3.4</v>
      </c>
      <c r="D143" s="91" t="s">
        <v>1767</v>
      </c>
      <c r="E143" s="91" t="s">
        <v>1768</v>
      </c>
      <c r="F143" s="92">
        <f t="shared" si="12"/>
        <v>5</v>
      </c>
      <c r="G143" s="93" t="s">
        <v>1914</v>
      </c>
    </row>
    <row r="144" spans="1:7" ht="30">
      <c r="A144" s="84"/>
      <c r="B144" s="85">
        <f>+D144</f>
        <v>4.4000000000000004</v>
      </c>
      <c r="C144" s="85"/>
      <c r="D144" s="86">
        <v>4.4000000000000004</v>
      </c>
      <c r="E144" s="86" t="s">
        <v>25</v>
      </c>
      <c r="F144" s="87">
        <f t="shared" si="12"/>
        <v>3</v>
      </c>
      <c r="G144" s="88" t="s">
        <v>1915</v>
      </c>
    </row>
    <row r="145" spans="1:7" ht="30">
      <c r="A145" s="89"/>
      <c r="B145" s="90"/>
      <c r="C145" s="90" t="str">
        <f>+D145</f>
        <v>4.4.1</v>
      </c>
      <c r="D145" s="91" t="s">
        <v>1769</v>
      </c>
      <c r="E145" s="91" t="s">
        <v>1770</v>
      </c>
      <c r="F145" s="92">
        <f t="shared" si="12"/>
        <v>5</v>
      </c>
      <c r="G145" s="93" t="s">
        <v>1915</v>
      </c>
    </row>
  </sheetData>
  <autoFilter ref="A2:G145"/>
  <mergeCells count="1">
    <mergeCell ref="A1:G1"/>
  </mergeCells>
  <pageMargins left="0.70866141732283472" right="0.70866141732283472" top="0.74803149606299213" bottom="0.74803149606299213" header="0.31496062992125984" footer="0.31496062992125984"/>
  <pageSetup paperSize="121" scale="47" fitToHeight="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2"/>
  <sheetViews>
    <sheetView workbookViewId="0">
      <pane ySplit="2" topLeftCell="A70" activePane="bottomLeft" state="frozen"/>
      <selection pane="bottomLeft" activeCell="G11" sqref="G11"/>
    </sheetView>
  </sheetViews>
  <sheetFormatPr baseColWidth="10" defaultRowHeight="15"/>
  <cols>
    <col min="1" max="1" width="5" customWidth="1"/>
    <col min="2" max="2" width="4.85546875" customWidth="1"/>
    <col min="3" max="3" width="6.42578125" customWidth="1"/>
    <col min="4" max="4" width="6.7109375" bestFit="1" customWidth="1"/>
    <col min="5" max="5" width="8.28515625" bestFit="1" customWidth="1"/>
    <col min="6" max="6" width="7.7109375" customWidth="1"/>
    <col min="7" max="7" width="103.5703125" bestFit="1" customWidth="1"/>
    <col min="8" max="8" width="49.85546875" customWidth="1"/>
  </cols>
  <sheetData>
    <row r="1" spans="1:8" ht="28.5">
      <c r="A1" s="379" t="s">
        <v>484</v>
      </c>
      <c r="B1" s="379"/>
      <c r="C1" s="379"/>
      <c r="D1" s="379"/>
      <c r="E1" s="379"/>
      <c r="F1" s="379"/>
      <c r="G1" s="379"/>
    </row>
    <row r="2" spans="1:8" ht="30" customHeight="1">
      <c r="A2" s="78" t="s">
        <v>2062</v>
      </c>
      <c r="B2" s="78" t="s">
        <v>2063</v>
      </c>
      <c r="C2" s="78" t="s">
        <v>2059</v>
      </c>
      <c r="D2" s="78" t="s">
        <v>2060</v>
      </c>
      <c r="E2" s="78" t="s">
        <v>2061</v>
      </c>
      <c r="F2" s="78" t="s">
        <v>1772</v>
      </c>
      <c r="G2" s="78" t="s">
        <v>488</v>
      </c>
    </row>
    <row r="3" spans="1:8">
      <c r="A3" s="110" t="str">
        <f>LEFT(F3,1)</f>
        <v>1</v>
      </c>
      <c r="B3" s="110"/>
      <c r="C3" s="110"/>
      <c r="D3" s="110"/>
      <c r="E3" s="110"/>
      <c r="F3" s="111" t="s">
        <v>1927</v>
      </c>
      <c r="G3" s="111" t="s">
        <v>1928</v>
      </c>
    </row>
    <row r="4" spans="1:8">
      <c r="A4" s="112"/>
      <c r="B4" s="112" t="str">
        <f>LEFT(F4,3)</f>
        <v>1.1</v>
      </c>
      <c r="C4" s="112"/>
      <c r="D4" s="112"/>
      <c r="E4" s="112"/>
      <c r="F4" s="113" t="s">
        <v>1929</v>
      </c>
      <c r="G4" s="113" t="s">
        <v>1930</v>
      </c>
    </row>
    <row r="5" spans="1:8">
      <c r="A5" s="114"/>
      <c r="B5" s="114"/>
      <c r="C5" s="114" t="str">
        <f>LEFT(F5,5)</f>
        <v>1.1.1</v>
      </c>
      <c r="D5" s="114"/>
      <c r="E5" s="114"/>
      <c r="F5" s="115" t="s">
        <v>1931</v>
      </c>
      <c r="G5" s="115" t="s">
        <v>1932</v>
      </c>
    </row>
    <row r="6" spans="1:8">
      <c r="A6" s="116"/>
      <c r="B6" s="116"/>
      <c r="C6" s="116"/>
      <c r="D6" s="116" t="str">
        <f>LEFT(F6,7)</f>
        <v>1.1.1.1</v>
      </c>
      <c r="E6" s="116"/>
      <c r="F6" s="117" t="s">
        <v>1933</v>
      </c>
      <c r="G6" s="117" t="s">
        <v>1934</v>
      </c>
    </row>
    <row r="7" spans="1:8">
      <c r="E7" t="str">
        <f>+F7</f>
        <v>1.1.1.1.1</v>
      </c>
      <c r="F7" s="108" t="s">
        <v>1935</v>
      </c>
      <c r="G7" s="108" t="s">
        <v>1936</v>
      </c>
    </row>
    <row r="8" spans="1:8">
      <c r="E8" t="str">
        <f>+F8</f>
        <v>1.1.1.1.2</v>
      </c>
      <c r="F8" s="108" t="s">
        <v>1937</v>
      </c>
      <c r="G8" s="108" t="s">
        <v>1938</v>
      </c>
    </row>
    <row r="9" spans="1:8">
      <c r="E9" t="str">
        <f>+F9</f>
        <v>1.1.1.1.3</v>
      </c>
      <c r="F9" s="108" t="s">
        <v>1939</v>
      </c>
      <c r="G9" s="108" t="s">
        <v>1940</v>
      </c>
    </row>
    <row r="10" spans="1:8">
      <c r="E10" t="str">
        <f>+F10</f>
        <v>1.1.1.1.4</v>
      </c>
      <c r="F10" s="108" t="s">
        <v>1941</v>
      </c>
      <c r="G10" s="108" t="s">
        <v>1942</v>
      </c>
      <c r="H10" s="108"/>
    </row>
    <row r="11" spans="1:8">
      <c r="A11" s="116"/>
      <c r="B11" s="116"/>
      <c r="C11" s="116"/>
      <c r="D11" s="116" t="str">
        <f>LEFT(F11,7)</f>
        <v>1.1.1.2</v>
      </c>
      <c r="E11" s="116"/>
      <c r="F11" s="117" t="s">
        <v>1943</v>
      </c>
      <c r="G11" s="117" t="s">
        <v>1944</v>
      </c>
    </row>
    <row r="12" spans="1:8">
      <c r="A12" s="116"/>
      <c r="B12" s="116"/>
      <c r="C12" s="116"/>
      <c r="D12" s="116" t="str">
        <f>LEFT(F12,7)</f>
        <v>1.1.1.3</v>
      </c>
      <c r="E12" s="116"/>
      <c r="F12" s="117" t="s">
        <v>1945</v>
      </c>
      <c r="G12" s="117" t="s">
        <v>1946</v>
      </c>
    </row>
    <row r="13" spans="1:8">
      <c r="A13" s="114"/>
      <c r="B13" s="114"/>
      <c r="C13" s="114" t="str">
        <f>LEFT(F13,5)</f>
        <v>1.1.2</v>
      </c>
      <c r="D13" s="114"/>
      <c r="E13" s="114"/>
      <c r="F13" s="115" t="s">
        <v>1947</v>
      </c>
      <c r="G13" s="115" t="s">
        <v>1948</v>
      </c>
    </row>
    <row r="14" spans="1:8">
      <c r="A14" s="116"/>
      <c r="B14" s="116"/>
      <c r="C14" s="116"/>
      <c r="D14" s="116" t="str">
        <f>LEFT(F14,7)</f>
        <v>1.1.2.1</v>
      </c>
      <c r="E14" s="116"/>
      <c r="F14" s="117" t="s">
        <v>1949</v>
      </c>
      <c r="G14" s="117" t="s">
        <v>1950</v>
      </c>
    </row>
    <row r="15" spans="1:8">
      <c r="A15" s="116"/>
      <c r="B15" s="116"/>
      <c r="C15" s="116"/>
      <c r="D15" s="116" t="str">
        <f>LEFT(F15,7)</f>
        <v>1.1.2.2</v>
      </c>
      <c r="E15" s="116"/>
      <c r="F15" s="117" t="s">
        <v>1951</v>
      </c>
      <c r="G15" s="117" t="s">
        <v>1952</v>
      </c>
    </row>
    <row r="16" spans="1:8">
      <c r="A16" s="112"/>
      <c r="B16" s="112" t="str">
        <f>LEFT(F16,3)</f>
        <v>1.2</v>
      </c>
      <c r="C16" s="112"/>
      <c r="D16" s="112"/>
      <c r="E16" s="112"/>
      <c r="F16" s="113" t="s">
        <v>1953</v>
      </c>
      <c r="G16" s="113" t="s">
        <v>1954</v>
      </c>
    </row>
    <row r="17" spans="1:7">
      <c r="A17" s="114"/>
      <c r="B17" s="114"/>
      <c r="C17" s="114" t="str">
        <f>LEFT(F17,5)</f>
        <v>1.2.1</v>
      </c>
      <c r="D17" s="114"/>
      <c r="E17" s="114"/>
      <c r="F17" s="115" t="s">
        <v>1955</v>
      </c>
      <c r="G17" s="115" t="s">
        <v>1956</v>
      </c>
    </row>
    <row r="18" spans="1:7">
      <c r="A18" s="114"/>
      <c r="B18" s="114"/>
      <c r="C18" s="114" t="str">
        <f>LEFT(F18,5)</f>
        <v>1.2.2</v>
      </c>
      <c r="D18" s="114"/>
      <c r="E18" s="114"/>
      <c r="F18" s="115" t="s">
        <v>1957</v>
      </c>
      <c r="G18" s="115" t="s">
        <v>1958</v>
      </c>
    </row>
    <row r="19" spans="1:7">
      <c r="A19" s="116"/>
      <c r="B19" s="116"/>
      <c r="C19" s="116"/>
      <c r="D19" s="116" t="str">
        <f>LEFT(F19,7)</f>
        <v>1.2.2.1</v>
      </c>
      <c r="E19" s="116"/>
      <c r="F19" s="117" t="s">
        <v>1959</v>
      </c>
      <c r="G19" s="117" t="s">
        <v>1960</v>
      </c>
    </row>
    <row r="20" spans="1:7">
      <c r="A20" s="116"/>
      <c r="B20" s="116"/>
      <c r="C20" s="116"/>
      <c r="D20" s="116" t="str">
        <f>LEFT(F20,7)</f>
        <v>1.2.2.2</v>
      </c>
      <c r="E20" s="116"/>
      <c r="F20" s="117" t="s">
        <v>1961</v>
      </c>
      <c r="G20" s="117" t="s">
        <v>1962</v>
      </c>
    </row>
    <row r="21" spans="1:7">
      <c r="A21" s="116"/>
      <c r="B21" s="116"/>
      <c r="C21" s="116"/>
      <c r="D21" s="116" t="str">
        <f>LEFT(F21,7)</f>
        <v>1.2.2.3</v>
      </c>
      <c r="E21" s="116"/>
      <c r="F21" s="117" t="s">
        <v>1963</v>
      </c>
      <c r="G21" s="117" t="s">
        <v>1964</v>
      </c>
    </row>
    <row r="22" spans="1:7">
      <c r="A22" s="116"/>
      <c r="B22" s="116"/>
      <c r="C22" s="116"/>
      <c r="D22" s="116" t="str">
        <f>LEFT(F22,7)</f>
        <v>1.2.2.4</v>
      </c>
      <c r="E22" s="116"/>
      <c r="F22" s="117" t="s">
        <v>1965</v>
      </c>
      <c r="G22" s="117" t="s">
        <v>1966</v>
      </c>
    </row>
    <row r="23" spans="1:7">
      <c r="A23" s="114"/>
      <c r="B23" s="114"/>
      <c r="C23" s="114" t="str">
        <f>LEFT(F23,5)</f>
        <v>1.2.3</v>
      </c>
      <c r="D23" s="114"/>
      <c r="E23" s="114"/>
      <c r="F23" s="115" t="s">
        <v>1967</v>
      </c>
      <c r="G23" s="115" t="s">
        <v>1968</v>
      </c>
    </row>
    <row r="24" spans="1:7">
      <c r="A24" s="116"/>
      <c r="B24" s="116"/>
      <c r="C24" s="116"/>
      <c r="D24" s="116" t="str">
        <f>LEFT(F24,7)</f>
        <v>1.2.3.1</v>
      </c>
      <c r="E24" s="116"/>
      <c r="F24" s="117" t="s">
        <v>1969</v>
      </c>
      <c r="G24" s="117" t="s">
        <v>1970</v>
      </c>
    </row>
    <row r="25" spans="1:7">
      <c r="A25" s="116"/>
      <c r="B25" s="116"/>
      <c r="C25" s="116"/>
      <c r="D25" s="116" t="str">
        <f>LEFT(F25,7)</f>
        <v>1.2.3.2</v>
      </c>
      <c r="E25" s="116"/>
      <c r="F25" s="117" t="s">
        <v>1971</v>
      </c>
      <c r="G25" s="117" t="s">
        <v>1972</v>
      </c>
    </row>
    <row r="26" spans="1:7">
      <c r="A26" s="116"/>
      <c r="B26" s="116"/>
      <c r="C26" s="116"/>
      <c r="D26" s="116" t="str">
        <f>LEFT(F26,7)</f>
        <v>1.2.3.3</v>
      </c>
      <c r="E26" s="116"/>
      <c r="F26" s="117" t="s">
        <v>1973</v>
      </c>
      <c r="G26" s="117" t="s">
        <v>1974</v>
      </c>
    </row>
    <row r="27" spans="1:7">
      <c r="A27" s="116"/>
      <c r="B27" s="116"/>
      <c r="C27" s="116"/>
      <c r="D27" s="116" t="str">
        <f>LEFT(F27,7)</f>
        <v>1.2.3.4</v>
      </c>
      <c r="E27" s="116"/>
      <c r="F27" s="117" t="s">
        <v>1975</v>
      </c>
      <c r="G27" s="117" t="s">
        <v>1976</v>
      </c>
    </row>
    <row r="28" spans="1:7">
      <c r="A28" s="116"/>
      <c r="B28" s="116"/>
      <c r="C28" s="116"/>
      <c r="D28" s="116" t="str">
        <f>LEFT(F28,7)</f>
        <v>1.2.3.5</v>
      </c>
      <c r="E28" s="116"/>
      <c r="F28" s="117" t="s">
        <v>1977</v>
      </c>
      <c r="G28" s="117" t="s">
        <v>1978</v>
      </c>
    </row>
    <row r="29" spans="1:7">
      <c r="A29" s="114"/>
      <c r="B29" s="114"/>
      <c r="C29" s="114" t="str">
        <f>LEFT(F29,5)</f>
        <v>1.2.4</v>
      </c>
      <c r="D29" s="114"/>
      <c r="E29" s="114"/>
      <c r="F29" s="115" t="s">
        <v>1979</v>
      </c>
      <c r="G29" s="115" t="s">
        <v>1980</v>
      </c>
    </row>
    <row r="30" spans="1:7">
      <c r="A30" s="116"/>
      <c r="B30" s="116"/>
      <c r="C30" s="116"/>
      <c r="D30" s="116" t="str">
        <f>LEFT(F30,7)</f>
        <v>1.2.4.1</v>
      </c>
      <c r="E30" s="116"/>
      <c r="F30" s="117" t="s">
        <v>1981</v>
      </c>
      <c r="G30" s="117" t="s">
        <v>1970</v>
      </c>
    </row>
    <row r="31" spans="1:7">
      <c r="A31" s="116"/>
      <c r="B31" s="116"/>
      <c r="C31" s="116"/>
      <c r="D31" s="116" t="str">
        <f>LEFT(F31,7)</f>
        <v>1.2.4.2</v>
      </c>
      <c r="E31" s="116"/>
      <c r="F31" s="117" t="s">
        <v>1982</v>
      </c>
      <c r="G31" s="117" t="s">
        <v>1972</v>
      </c>
    </row>
    <row r="32" spans="1:7">
      <c r="A32" s="116"/>
      <c r="B32" s="116"/>
      <c r="C32" s="116"/>
      <c r="D32" s="116" t="str">
        <f>LEFT(F32,7)</f>
        <v>1.2.4.3</v>
      </c>
      <c r="E32" s="116"/>
      <c r="F32" s="117" t="s">
        <v>1983</v>
      </c>
      <c r="G32" s="117" t="s">
        <v>1974</v>
      </c>
    </row>
    <row r="33" spans="1:8">
      <c r="A33" s="116"/>
      <c r="B33" s="116"/>
      <c r="C33" s="116"/>
      <c r="D33" s="116" t="str">
        <f>LEFT(F33,7)</f>
        <v>1.2.4.4</v>
      </c>
      <c r="E33" s="116"/>
      <c r="F33" s="117" t="s">
        <v>1984</v>
      </c>
      <c r="G33" s="117" t="s">
        <v>1976</v>
      </c>
    </row>
    <row r="34" spans="1:8">
      <c r="A34" s="116"/>
      <c r="B34" s="116"/>
      <c r="C34" s="116"/>
      <c r="D34" s="116" t="str">
        <f>LEFT(F34,7)</f>
        <v>1.2.4.5</v>
      </c>
      <c r="E34" s="116"/>
      <c r="F34" s="117" t="s">
        <v>1985</v>
      </c>
      <c r="G34" s="117" t="s">
        <v>1978</v>
      </c>
    </row>
    <row r="35" spans="1:8">
      <c r="A35" s="110" t="str">
        <f>LEFT(F35,1)</f>
        <v>2</v>
      </c>
      <c r="B35" s="110"/>
      <c r="C35" s="110"/>
      <c r="D35" s="110"/>
      <c r="E35" s="110"/>
      <c r="F35" s="111" t="s">
        <v>1986</v>
      </c>
      <c r="G35" s="111" t="s">
        <v>1987</v>
      </c>
    </row>
    <row r="36" spans="1:8">
      <c r="A36" s="112"/>
      <c r="B36" s="112" t="str">
        <f>LEFT(F36,3)</f>
        <v>2.1</v>
      </c>
      <c r="C36" s="112"/>
      <c r="D36" s="112"/>
      <c r="E36" s="112"/>
      <c r="F36" s="113" t="s">
        <v>1988</v>
      </c>
      <c r="G36" s="113" t="s">
        <v>1930</v>
      </c>
    </row>
    <row r="37" spans="1:8">
      <c r="A37" s="114"/>
      <c r="B37" s="114"/>
      <c r="C37" s="114" t="str">
        <f>LEFT(F37,5)</f>
        <v>2.1.1</v>
      </c>
      <c r="D37" s="114"/>
      <c r="E37" s="114"/>
      <c r="F37" s="115" t="s">
        <v>1989</v>
      </c>
      <c r="G37" s="115" t="s">
        <v>1990</v>
      </c>
    </row>
    <row r="38" spans="1:8">
      <c r="A38" s="116"/>
      <c r="B38" s="116"/>
      <c r="C38" s="116"/>
      <c r="D38" s="116" t="str">
        <f>LEFT(F38,7)</f>
        <v>2.1.1.1</v>
      </c>
      <c r="E38" s="116"/>
      <c r="F38" s="117" t="s">
        <v>1991</v>
      </c>
      <c r="G38" s="117" t="s">
        <v>1992</v>
      </c>
    </row>
    <row r="39" spans="1:8">
      <c r="E39" t="str">
        <f>+F39</f>
        <v>2.1.1.1.1</v>
      </c>
      <c r="F39" s="108" t="s">
        <v>1993</v>
      </c>
      <c r="G39" s="108" t="s">
        <v>1936</v>
      </c>
    </row>
    <row r="40" spans="1:8">
      <c r="E40" t="str">
        <f>+F40</f>
        <v>2.1.1.1.2</v>
      </c>
      <c r="F40" s="108" t="s">
        <v>1994</v>
      </c>
      <c r="G40" s="108" t="s">
        <v>1938</v>
      </c>
    </row>
    <row r="41" spans="1:8">
      <c r="E41" t="str">
        <f>+F41</f>
        <v>2.1.1.1.3</v>
      </c>
      <c r="F41" s="108" t="s">
        <v>1995</v>
      </c>
      <c r="G41" s="108" t="s">
        <v>1940</v>
      </c>
    </row>
    <row r="42" spans="1:8">
      <c r="E42" t="str">
        <f>+F42</f>
        <v>2.1.1.1.4</v>
      </c>
      <c r="F42" s="108" t="s">
        <v>1996</v>
      </c>
      <c r="G42" s="108" t="s">
        <v>1942</v>
      </c>
      <c r="H42" s="108"/>
    </row>
    <row r="43" spans="1:8">
      <c r="A43" s="116"/>
      <c r="B43" s="116"/>
      <c r="C43" s="116"/>
      <c r="D43" s="116" t="str">
        <f>LEFT(F43,7)</f>
        <v>2.1.1.2</v>
      </c>
      <c r="E43" s="116"/>
      <c r="F43" s="117" t="s">
        <v>1997</v>
      </c>
      <c r="G43" s="117" t="s">
        <v>1944</v>
      </c>
    </row>
    <row r="44" spans="1:8">
      <c r="A44" s="116"/>
      <c r="B44" s="116"/>
      <c r="C44" s="116"/>
      <c r="D44" s="116" t="str">
        <f>LEFT(F44,7)</f>
        <v>2.1.1.3</v>
      </c>
      <c r="E44" s="116"/>
      <c r="F44" s="117" t="s">
        <v>1998</v>
      </c>
      <c r="G44" s="117" t="s">
        <v>1999</v>
      </c>
    </row>
    <row r="45" spans="1:8">
      <c r="A45" s="114"/>
      <c r="B45" s="114"/>
      <c r="C45" s="114" t="str">
        <f>LEFT(F45,5)</f>
        <v>2.1.2</v>
      </c>
      <c r="D45" s="114"/>
      <c r="E45" s="114"/>
      <c r="F45" s="115" t="s">
        <v>2000</v>
      </c>
      <c r="G45" s="115" t="s">
        <v>1948</v>
      </c>
    </row>
    <row r="46" spans="1:8">
      <c r="A46" s="116"/>
      <c r="B46" s="116"/>
      <c r="C46" s="116"/>
      <c r="D46" s="116" t="str">
        <f>LEFT(F46,7)</f>
        <v>2.1.2.1</v>
      </c>
      <c r="E46" s="116"/>
      <c r="F46" s="117" t="s">
        <v>2001</v>
      </c>
      <c r="G46" s="117" t="s">
        <v>1950</v>
      </c>
    </row>
    <row r="47" spans="1:8">
      <c r="A47" s="116"/>
      <c r="B47" s="116"/>
      <c r="C47" s="116"/>
      <c r="D47" s="116" t="str">
        <f>LEFT(F47,7)</f>
        <v>2.1.2.2</v>
      </c>
      <c r="E47" s="116"/>
      <c r="F47" s="117" t="s">
        <v>2002</v>
      </c>
      <c r="G47" s="117" t="s">
        <v>1952</v>
      </c>
    </row>
    <row r="48" spans="1:8">
      <c r="A48" s="112"/>
      <c r="B48" s="112" t="str">
        <f>LEFT(F48,3)</f>
        <v>2.2</v>
      </c>
      <c r="C48" s="112"/>
      <c r="D48" s="112"/>
      <c r="E48" s="112"/>
      <c r="F48" s="113" t="s">
        <v>2003</v>
      </c>
      <c r="G48" s="113" t="s">
        <v>1954</v>
      </c>
    </row>
    <row r="49" spans="1:7">
      <c r="A49" s="114"/>
      <c r="B49" s="114"/>
      <c r="C49" s="114" t="str">
        <f>LEFT(F49,5)</f>
        <v>2.2.2</v>
      </c>
      <c r="D49" s="114"/>
      <c r="E49" s="114"/>
      <c r="F49" s="115" t="s">
        <v>2004</v>
      </c>
      <c r="G49" s="115" t="s">
        <v>1958</v>
      </c>
    </row>
    <row r="50" spans="1:7">
      <c r="A50" s="116"/>
      <c r="B50" s="116"/>
      <c r="C50" s="116"/>
      <c r="D50" s="116" t="str">
        <f>LEFT(F50,7)</f>
        <v>2.2.2.1</v>
      </c>
      <c r="E50" s="116"/>
      <c r="F50" s="117" t="s">
        <v>2005</v>
      </c>
      <c r="G50" s="117" t="s">
        <v>1960</v>
      </c>
    </row>
    <row r="51" spans="1:7">
      <c r="A51" s="116"/>
      <c r="B51" s="116"/>
      <c r="C51" s="116"/>
      <c r="D51" s="116" t="str">
        <f>LEFT(F51,7)</f>
        <v>2.2.2.2</v>
      </c>
      <c r="E51" s="116"/>
      <c r="F51" s="117" t="s">
        <v>2006</v>
      </c>
      <c r="G51" s="117" t="s">
        <v>1962</v>
      </c>
    </row>
    <row r="52" spans="1:7">
      <c r="A52" s="116"/>
      <c r="B52" s="116"/>
      <c r="C52" s="116"/>
      <c r="D52" s="116" t="str">
        <f>LEFT(F52,7)</f>
        <v>2.2.2.3</v>
      </c>
      <c r="E52" s="116"/>
      <c r="F52" s="117" t="s">
        <v>2007</v>
      </c>
      <c r="G52" s="117" t="s">
        <v>1964</v>
      </c>
    </row>
    <row r="53" spans="1:7">
      <c r="A53" s="116"/>
      <c r="B53" s="116"/>
      <c r="C53" s="116"/>
      <c r="D53" s="116" t="str">
        <f>LEFT(F53,7)</f>
        <v>2.2.2.4</v>
      </c>
      <c r="E53" s="116"/>
      <c r="F53" s="117" t="s">
        <v>2008</v>
      </c>
      <c r="G53" s="117" t="s">
        <v>1966</v>
      </c>
    </row>
    <row r="54" spans="1:7">
      <c r="A54" s="114"/>
      <c r="B54" s="114"/>
      <c r="C54" s="114" t="str">
        <f>LEFT(F54,5)</f>
        <v>2.2.3</v>
      </c>
      <c r="D54" s="114"/>
      <c r="E54" s="114"/>
      <c r="F54" s="115" t="s">
        <v>2009</v>
      </c>
      <c r="G54" s="115" t="s">
        <v>2010</v>
      </c>
    </row>
    <row r="55" spans="1:7">
      <c r="A55" s="116"/>
      <c r="B55" s="116"/>
      <c r="C55" s="116"/>
      <c r="D55" s="116" t="str">
        <f>LEFT(F55,7)</f>
        <v>2.2.3.1</v>
      </c>
      <c r="E55" s="116"/>
      <c r="F55" s="117" t="s">
        <v>2011</v>
      </c>
      <c r="G55" s="117" t="s">
        <v>2012</v>
      </c>
    </row>
    <row r="56" spans="1:7">
      <c r="A56" s="116"/>
      <c r="B56" s="116"/>
      <c r="C56" s="116"/>
      <c r="D56" s="116" t="str">
        <f>LEFT(F56,7)</f>
        <v>2.2.3.2</v>
      </c>
      <c r="E56" s="116"/>
      <c r="F56" s="117" t="s">
        <v>2013</v>
      </c>
      <c r="G56" s="117" t="s">
        <v>1972</v>
      </c>
    </row>
    <row r="57" spans="1:7">
      <c r="A57" s="116"/>
      <c r="B57" s="116"/>
      <c r="C57" s="116"/>
      <c r="D57" s="116" t="str">
        <f>LEFT(F57,7)</f>
        <v>2.2.3.3</v>
      </c>
      <c r="E57" s="116"/>
      <c r="F57" s="117" t="s">
        <v>2014</v>
      </c>
      <c r="G57" s="117" t="s">
        <v>1974</v>
      </c>
    </row>
    <row r="58" spans="1:7">
      <c r="A58" s="116"/>
      <c r="B58" s="116"/>
      <c r="C58" s="116"/>
      <c r="D58" s="116" t="str">
        <f>LEFT(F58,7)</f>
        <v>2.2.3.4</v>
      </c>
      <c r="E58" s="116"/>
      <c r="F58" s="117" t="s">
        <v>2015</v>
      </c>
      <c r="G58" s="117" t="s">
        <v>1976</v>
      </c>
    </row>
    <row r="59" spans="1:7">
      <c r="A59" s="116"/>
      <c r="B59" s="116"/>
      <c r="C59" s="116"/>
      <c r="D59" s="116" t="str">
        <f>LEFT(F59,7)</f>
        <v>2.2.3.5</v>
      </c>
      <c r="E59" s="116"/>
      <c r="F59" s="117" t="s">
        <v>2016</v>
      </c>
      <c r="G59" s="117" t="s">
        <v>1978</v>
      </c>
    </row>
    <row r="60" spans="1:7">
      <c r="A60" s="114"/>
      <c r="B60" s="114"/>
      <c r="C60" s="114" t="str">
        <f>LEFT(F60,5)</f>
        <v>2.2.4</v>
      </c>
      <c r="D60" s="114"/>
      <c r="E60" s="114"/>
      <c r="F60" s="115" t="s">
        <v>2017</v>
      </c>
      <c r="G60" s="115" t="s">
        <v>1980</v>
      </c>
    </row>
    <row r="61" spans="1:7">
      <c r="A61" s="116"/>
      <c r="B61" s="116"/>
      <c r="C61" s="116"/>
      <c r="D61" s="116" t="str">
        <f>LEFT(F61,7)</f>
        <v>2.2.4.1</v>
      </c>
      <c r="E61" s="116"/>
      <c r="F61" s="117" t="s">
        <v>2018</v>
      </c>
      <c r="G61" s="117" t="s">
        <v>2012</v>
      </c>
    </row>
    <row r="62" spans="1:7">
      <c r="A62" s="116"/>
      <c r="B62" s="116"/>
      <c r="C62" s="116"/>
      <c r="D62" s="116" t="str">
        <f>LEFT(F62,7)</f>
        <v>2.2.4.2</v>
      </c>
      <c r="E62" s="116"/>
      <c r="F62" s="117" t="s">
        <v>2019</v>
      </c>
      <c r="G62" s="117" t="s">
        <v>1972</v>
      </c>
    </row>
    <row r="63" spans="1:7">
      <c r="A63" s="116"/>
      <c r="B63" s="116"/>
      <c r="C63" s="116"/>
      <c r="D63" s="116" t="str">
        <f>LEFT(F63,7)</f>
        <v>2.2.4.3</v>
      </c>
      <c r="E63" s="116"/>
      <c r="F63" s="117" t="s">
        <v>2020</v>
      </c>
      <c r="G63" s="117" t="s">
        <v>1974</v>
      </c>
    </row>
    <row r="64" spans="1:7">
      <c r="A64" s="116"/>
      <c r="B64" s="116"/>
      <c r="C64" s="116"/>
      <c r="D64" s="116" t="str">
        <f>LEFT(F64,7)</f>
        <v>2.2.4.4</v>
      </c>
      <c r="E64" s="116"/>
      <c r="F64" s="117" t="s">
        <v>2021</v>
      </c>
      <c r="G64" s="117" t="s">
        <v>1976</v>
      </c>
    </row>
    <row r="65" spans="1:7">
      <c r="A65" s="116"/>
      <c r="B65" s="116"/>
      <c r="C65" s="116"/>
      <c r="D65" s="116" t="str">
        <f>LEFT(F65,7)</f>
        <v>2.2.4.5</v>
      </c>
      <c r="E65" s="116"/>
      <c r="F65" s="117" t="s">
        <v>2022</v>
      </c>
      <c r="G65" s="117" t="s">
        <v>1978</v>
      </c>
    </row>
    <row r="66" spans="1:7">
      <c r="A66" s="110" t="str">
        <f>LEFT(F66,1)</f>
        <v>3</v>
      </c>
      <c r="B66" s="110"/>
      <c r="C66" s="110"/>
      <c r="D66" s="110"/>
      <c r="E66" s="110"/>
      <c r="F66" s="111" t="s">
        <v>2023</v>
      </c>
      <c r="G66" s="111" t="s">
        <v>2024</v>
      </c>
    </row>
    <row r="67" spans="1:7">
      <c r="A67" s="112"/>
      <c r="B67" s="112" t="str">
        <f>LEFT(F67,3)</f>
        <v>3.1</v>
      </c>
      <c r="C67" s="112"/>
      <c r="D67" s="112"/>
      <c r="E67" s="112"/>
      <c r="F67" s="113" t="s">
        <v>2025</v>
      </c>
      <c r="G67" s="113" t="s">
        <v>1930</v>
      </c>
    </row>
    <row r="68" spans="1:7">
      <c r="A68" s="114"/>
      <c r="B68" s="114"/>
      <c r="C68" s="114" t="str">
        <f>LEFT(F68,5)</f>
        <v>3.1.1</v>
      </c>
      <c r="D68" s="114"/>
      <c r="E68" s="114"/>
      <c r="F68" s="115" t="s">
        <v>2026</v>
      </c>
      <c r="G68" s="115" t="s">
        <v>2027</v>
      </c>
    </row>
    <row r="69" spans="1:7">
      <c r="A69" s="116"/>
      <c r="B69" s="116"/>
      <c r="C69" s="116"/>
      <c r="D69" s="116" t="str">
        <f>LEFT(F69,7)</f>
        <v>3.1.1.1</v>
      </c>
      <c r="E69" s="116"/>
      <c r="F69" s="117" t="s">
        <v>2028</v>
      </c>
      <c r="G69" s="117" t="s">
        <v>2029</v>
      </c>
    </row>
    <row r="70" spans="1:7">
      <c r="E70" t="str">
        <f>+F70</f>
        <v>3.1.1.1.1</v>
      </c>
      <c r="F70" s="108" t="s">
        <v>2030</v>
      </c>
      <c r="G70" s="108" t="s">
        <v>2031</v>
      </c>
    </row>
    <row r="71" spans="1:7">
      <c r="A71" s="116"/>
      <c r="B71" s="116"/>
      <c r="C71" s="116"/>
      <c r="D71" s="116" t="str">
        <f>LEFT(F71,7)</f>
        <v>3.1.1.2</v>
      </c>
      <c r="E71" s="116"/>
      <c r="F71" s="117" t="s">
        <v>2032</v>
      </c>
      <c r="G71" s="117" t="s">
        <v>1944</v>
      </c>
    </row>
    <row r="72" spans="1:7">
      <c r="A72" s="114"/>
      <c r="B72" s="114"/>
      <c r="C72" s="114" t="str">
        <f>LEFT(F72,5)</f>
        <v>3.1.2</v>
      </c>
      <c r="D72" s="114"/>
      <c r="E72" s="114"/>
      <c r="F72" s="115" t="s">
        <v>2033</v>
      </c>
      <c r="G72" s="115" t="s">
        <v>2034</v>
      </c>
    </row>
    <row r="73" spans="1:7">
      <c r="A73" s="116"/>
      <c r="B73" s="116"/>
      <c r="C73" s="116"/>
      <c r="D73" s="116" t="str">
        <f>LEFT(F73,7)</f>
        <v>3.1.2.1</v>
      </c>
      <c r="E73" s="116"/>
      <c r="F73" s="117" t="s">
        <v>2035</v>
      </c>
      <c r="G73" s="117" t="s">
        <v>2036</v>
      </c>
    </row>
    <row r="74" spans="1:7">
      <c r="A74" s="116"/>
      <c r="B74" s="116"/>
      <c r="C74" s="116"/>
      <c r="D74" s="116" t="str">
        <f>LEFT(F74,7)</f>
        <v>3.1.2.2</v>
      </c>
      <c r="E74" s="116"/>
      <c r="F74" s="117" t="s">
        <v>2037</v>
      </c>
      <c r="G74" s="117" t="s">
        <v>2038</v>
      </c>
    </row>
    <row r="75" spans="1:7">
      <c r="A75" s="112"/>
      <c r="B75" s="112" t="str">
        <f>LEFT(F75,3)</f>
        <v>3.2</v>
      </c>
      <c r="C75" s="112"/>
      <c r="D75" s="112"/>
      <c r="E75" s="112"/>
      <c r="F75" s="113" t="s">
        <v>2039</v>
      </c>
      <c r="G75" s="113" t="s">
        <v>1954</v>
      </c>
    </row>
    <row r="76" spans="1:7">
      <c r="A76" s="114"/>
      <c r="B76" s="114"/>
      <c r="C76" s="114" t="str">
        <f>LEFT(F76,5)</f>
        <v>3.2.2</v>
      </c>
      <c r="D76" s="114"/>
      <c r="E76" s="114"/>
      <c r="F76" s="115" t="s">
        <v>2040</v>
      </c>
      <c r="G76" s="115" t="s">
        <v>2041</v>
      </c>
    </row>
    <row r="77" spans="1:7">
      <c r="A77" s="116"/>
      <c r="B77" s="116"/>
      <c r="C77" s="116"/>
      <c r="D77" s="116" t="str">
        <f>LEFT(F77,7)</f>
        <v>3.2.2.1</v>
      </c>
      <c r="E77" s="116"/>
      <c r="F77" s="117" t="s">
        <v>2042</v>
      </c>
      <c r="G77" s="117" t="s">
        <v>1960</v>
      </c>
    </row>
    <row r="78" spans="1:7">
      <c r="A78" s="116"/>
      <c r="B78" s="116"/>
      <c r="C78" s="116"/>
      <c r="D78" s="116" t="str">
        <f>LEFT(F78,7)</f>
        <v>3.2.2.2</v>
      </c>
      <c r="E78" s="116"/>
      <c r="F78" s="117" t="s">
        <v>2043</v>
      </c>
      <c r="G78" s="117" t="s">
        <v>1962</v>
      </c>
    </row>
    <row r="79" spans="1:7">
      <c r="A79" s="116"/>
      <c r="B79" s="116"/>
      <c r="C79" s="116"/>
      <c r="D79" s="116" t="str">
        <f>LEFT(F79,7)</f>
        <v>3.2.2.3</v>
      </c>
      <c r="E79" s="116"/>
      <c r="F79" s="117" t="s">
        <v>2044</v>
      </c>
      <c r="G79" s="117" t="s">
        <v>1964</v>
      </c>
    </row>
    <row r="80" spans="1:7">
      <c r="A80" s="116"/>
      <c r="B80" s="116"/>
      <c r="C80" s="116"/>
      <c r="D80" s="116" t="str">
        <f>LEFT(F80,7)</f>
        <v>3.2.2.4</v>
      </c>
      <c r="E80" s="116"/>
      <c r="F80" s="117" t="s">
        <v>2045</v>
      </c>
      <c r="G80" s="117" t="s">
        <v>1966</v>
      </c>
    </row>
    <row r="81" spans="1:7">
      <c r="A81" s="114"/>
      <c r="B81" s="114"/>
      <c r="C81" s="114" t="str">
        <f>LEFT(F81,5)</f>
        <v>3.2.3</v>
      </c>
      <c r="D81" s="114"/>
      <c r="E81" s="114"/>
      <c r="F81" s="115" t="s">
        <v>2046</v>
      </c>
      <c r="G81" s="115" t="s">
        <v>1968</v>
      </c>
    </row>
    <row r="82" spans="1:7">
      <c r="A82" s="116"/>
      <c r="B82" s="116"/>
      <c r="C82" s="116"/>
      <c r="D82" s="116" t="str">
        <f>LEFT(F82,7)</f>
        <v>3.2.3.1</v>
      </c>
      <c r="E82" s="116"/>
      <c r="F82" s="117" t="s">
        <v>2047</v>
      </c>
      <c r="G82" s="117" t="s">
        <v>1970</v>
      </c>
    </row>
    <row r="83" spans="1:7">
      <c r="A83" s="116"/>
      <c r="B83" s="116"/>
      <c r="C83" s="116"/>
      <c r="D83" s="116" t="str">
        <f>LEFT(F83,7)</f>
        <v>3.2.3.2</v>
      </c>
      <c r="E83" s="116"/>
      <c r="F83" s="117" t="s">
        <v>2048</v>
      </c>
      <c r="G83" s="117" t="s">
        <v>1972</v>
      </c>
    </row>
    <row r="84" spans="1:7">
      <c r="A84" s="116"/>
      <c r="B84" s="116"/>
      <c r="C84" s="116"/>
      <c r="D84" s="116" t="str">
        <f>LEFT(F84,7)</f>
        <v>3.2.3.3</v>
      </c>
      <c r="E84" s="116"/>
      <c r="F84" s="117" t="s">
        <v>2049</v>
      </c>
      <c r="G84" s="117" t="s">
        <v>1974</v>
      </c>
    </row>
    <row r="85" spans="1:7">
      <c r="A85" s="116"/>
      <c r="B85" s="116"/>
      <c r="C85" s="116"/>
      <c r="D85" s="116" t="str">
        <f>LEFT(F85,7)</f>
        <v>3.2.3.4</v>
      </c>
      <c r="E85" s="116"/>
      <c r="F85" s="117" t="s">
        <v>2050</v>
      </c>
      <c r="G85" s="117" t="s">
        <v>1976</v>
      </c>
    </row>
    <row r="86" spans="1:7">
      <c r="A86" s="116"/>
      <c r="B86" s="116"/>
      <c r="C86" s="116"/>
      <c r="D86" s="116" t="str">
        <f>LEFT(F86,7)</f>
        <v>3.2.3.5</v>
      </c>
      <c r="E86" s="116"/>
      <c r="F86" s="117" t="s">
        <v>2051</v>
      </c>
      <c r="G86" s="117" t="s">
        <v>1978</v>
      </c>
    </row>
    <row r="87" spans="1:7">
      <c r="A87" s="114"/>
      <c r="B87" s="114"/>
      <c r="C87" s="114" t="str">
        <f>LEFT(F87,5)</f>
        <v>3.2.4</v>
      </c>
      <c r="D87" s="114"/>
      <c r="E87" s="114"/>
      <c r="F87" s="115" t="s">
        <v>2052</v>
      </c>
      <c r="G87" s="115" t="s">
        <v>1980</v>
      </c>
    </row>
    <row r="88" spans="1:7">
      <c r="A88" s="116"/>
      <c r="B88" s="116"/>
      <c r="C88" s="116"/>
      <c r="D88" s="116" t="str">
        <f>LEFT(F88,7)</f>
        <v>3.2.4.1</v>
      </c>
      <c r="E88" s="116"/>
      <c r="F88" s="117" t="s">
        <v>2053</v>
      </c>
      <c r="G88" s="117" t="s">
        <v>1970</v>
      </c>
    </row>
    <row r="89" spans="1:7">
      <c r="A89" s="116"/>
      <c r="B89" s="116"/>
      <c r="C89" s="116"/>
      <c r="D89" s="116" t="str">
        <f>LEFT(F89,7)</f>
        <v>3.2.4.2</v>
      </c>
      <c r="E89" s="116"/>
      <c r="F89" s="117" t="s">
        <v>2054</v>
      </c>
      <c r="G89" s="117" t="s">
        <v>1972</v>
      </c>
    </row>
    <row r="90" spans="1:7">
      <c r="A90" s="116"/>
      <c r="B90" s="116"/>
      <c r="C90" s="116"/>
      <c r="D90" s="116" t="str">
        <f>LEFT(F90,7)</f>
        <v>3.2.4.3</v>
      </c>
      <c r="E90" s="116"/>
      <c r="F90" s="117" t="s">
        <v>2055</v>
      </c>
      <c r="G90" s="117" t="s">
        <v>1974</v>
      </c>
    </row>
    <row r="91" spans="1:7">
      <c r="A91" s="116"/>
      <c r="B91" s="116"/>
      <c r="C91" s="116"/>
      <c r="D91" s="116" t="str">
        <f>LEFT(F91,7)</f>
        <v>3.2.4.4</v>
      </c>
      <c r="E91" s="116"/>
      <c r="F91" s="117" t="s">
        <v>2056</v>
      </c>
      <c r="G91" s="117" t="s">
        <v>1976</v>
      </c>
    </row>
    <row r="92" spans="1:7">
      <c r="A92" s="116"/>
      <c r="B92" s="116"/>
      <c r="C92" s="116"/>
      <c r="D92" s="116" t="str">
        <f>LEFT(F92,7)</f>
        <v>3.2.4.5</v>
      </c>
      <c r="E92" s="116"/>
      <c r="F92" s="117" t="s">
        <v>2057</v>
      </c>
      <c r="G92" s="117" t="s">
        <v>1978</v>
      </c>
    </row>
  </sheetData>
  <autoFilter ref="A2:G92"/>
  <mergeCells count="1">
    <mergeCell ref="A1:G1"/>
  </mergeCells>
  <printOptions horizontalCentered="1" verticalCentered="1"/>
  <pageMargins left="0.39370078740157483" right="0.39370078740157483" top="0.39370078740157483" bottom="0.39370078740157483" header="0" footer="0"/>
  <pageSetup paperSize="121" scale="3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1"/>
  </sheetPr>
  <dimension ref="A1:J801"/>
  <sheetViews>
    <sheetView showGridLines="0" topLeftCell="B1" zoomScale="82" zoomScaleNormal="82" workbookViewId="0">
      <pane ySplit="10" topLeftCell="A159" activePane="bottomLeft" state="frozen"/>
      <selection pane="bottomLeft" activeCell="F190" sqref="F190"/>
    </sheetView>
  </sheetViews>
  <sheetFormatPr baseColWidth="10" defaultRowHeight="12"/>
  <cols>
    <col min="1" max="1" width="0" style="16" hidden="1" customWidth="1"/>
    <col min="2" max="2" width="7.5703125" style="24" bestFit="1" customWidth="1"/>
    <col min="3" max="3" width="8.7109375" style="24" bestFit="1" customWidth="1"/>
    <col min="4" max="4" width="8.28515625" style="24" customWidth="1"/>
    <col min="5" max="5" width="10.5703125" style="24" customWidth="1"/>
    <col min="6" max="6" width="41.85546875" style="24" customWidth="1"/>
    <col min="7" max="8" width="0" style="24" hidden="1" customWidth="1"/>
    <col min="9" max="9" width="97.7109375" style="16" customWidth="1"/>
    <col min="10" max="16384" width="11.42578125" style="16"/>
  </cols>
  <sheetData>
    <row r="1" spans="1:9" ht="15">
      <c r="B1" s="384" t="s">
        <v>30</v>
      </c>
      <c r="C1" s="384"/>
      <c r="D1" s="384"/>
      <c r="E1" s="384"/>
      <c r="F1" s="384"/>
    </row>
    <row r="2" spans="1:9">
      <c r="B2" s="385" t="s">
        <v>31</v>
      </c>
      <c r="C2" s="386"/>
      <c r="D2" s="386"/>
      <c r="E2" s="387"/>
      <c r="F2" s="388"/>
    </row>
    <row r="3" spans="1:9">
      <c r="B3" s="389" t="s">
        <v>32</v>
      </c>
      <c r="C3" s="390"/>
      <c r="D3" s="390"/>
      <c r="E3" s="391"/>
      <c r="F3" s="392"/>
    </row>
    <row r="4" spans="1:9">
      <c r="B4" s="389" t="s">
        <v>33</v>
      </c>
      <c r="C4" s="390"/>
      <c r="D4" s="390"/>
      <c r="E4" s="390"/>
      <c r="F4" s="393"/>
    </row>
    <row r="5" spans="1:9">
      <c r="B5" s="389" t="s">
        <v>34</v>
      </c>
      <c r="C5" s="390"/>
      <c r="D5" s="390"/>
      <c r="E5" s="391"/>
      <c r="F5" s="392"/>
    </row>
    <row r="6" spans="1:9">
      <c r="B6" s="394" t="s">
        <v>35</v>
      </c>
      <c r="C6" s="395"/>
      <c r="D6" s="395"/>
      <c r="E6" s="396"/>
      <c r="F6" s="397"/>
    </row>
    <row r="7" spans="1:9">
      <c r="B7" s="27"/>
      <c r="C7" s="27"/>
      <c r="D7" s="27"/>
      <c r="E7" s="28"/>
    </row>
    <row r="8" spans="1:9">
      <c r="B8" s="29">
        <f>COUNT(B11:B801)</f>
        <v>9</v>
      </c>
      <c r="C8" s="29">
        <f>COUNT(C11:C801)</f>
        <v>62</v>
      </c>
      <c r="D8" s="29">
        <f>COUNT(D11:D801)</f>
        <v>345</v>
      </c>
      <c r="E8" s="29">
        <f>COUNT(E11:E801)</f>
        <v>375</v>
      </c>
    </row>
    <row r="9" spans="1:9">
      <c r="B9" s="398" t="s">
        <v>36</v>
      </c>
      <c r="C9" s="399" t="s">
        <v>37</v>
      </c>
      <c r="D9" s="380" t="s">
        <v>487</v>
      </c>
      <c r="E9" s="381"/>
      <c r="F9" s="382" t="s">
        <v>488</v>
      </c>
      <c r="I9" s="382" t="s">
        <v>0</v>
      </c>
    </row>
    <row r="10" spans="1:9" ht="24">
      <c r="A10" s="16" t="s">
        <v>1448</v>
      </c>
      <c r="B10" s="398"/>
      <c r="C10" s="399"/>
      <c r="D10" s="30" t="s">
        <v>38</v>
      </c>
      <c r="E10" s="30" t="s">
        <v>39</v>
      </c>
      <c r="F10" s="383"/>
      <c r="I10" s="383"/>
    </row>
    <row r="11" spans="1:9" ht="36">
      <c r="A11" s="16">
        <v>1</v>
      </c>
      <c r="B11" s="36">
        <v>1000</v>
      </c>
      <c r="C11" s="37"/>
      <c r="D11" s="37"/>
      <c r="E11" s="36"/>
      <c r="F11" s="25" t="s">
        <v>40</v>
      </c>
      <c r="G11" s="12">
        <v>1000</v>
      </c>
      <c r="H11" s="11" t="s">
        <v>395</v>
      </c>
      <c r="I11" s="40" t="s">
        <v>396</v>
      </c>
    </row>
    <row r="12" spans="1:9" ht="24">
      <c r="A12" s="16">
        <v>2</v>
      </c>
      <c r="B12" s="38"/>
      <c r="C12" s="39">
        <v>1100</v>
      </c>
      <c r="D12" s="39"/>
      <c r="E12" s="39"/>
      <c r="F12" s="26" t="s">
        <v>41</v>
      </c>
      <c r="G12" s="12">
        <v>1100</v>
      </c>
      <c r="H12" s="11" t="s">
        <v>397</v>
      </c>
      <c r="I12" s="41" t="s">
        <v>398</v>
      </c>
    </row>
    <row r="13" spans="1:9" ht="15">
      <c r="A13" s="16">
        <v>3</v>
      </c>
      <c r="B13" s="42"/>
      <c r="C13" s="43"/>
      <c r="D13" s="43">
        <v>1110</v>
      </c>
      <c r="E13" s="43"/>
      <c r="F13" s="44" t="s">
        <v>42</v>
      </c>
      <c r="G13" s="11">
        <v>1110</v>
      </c>
      <c r="H13" s="11" t="s">
        <v>399</v>
      </c>
      <c r="I13" s="45" t="s">
        <v>400</v>
      </c>
    </row>
    <row r="14" spans="1:9" ht="13.5">
      <c r="A14" s="16">
        <v>4</v>
      </c>
      <c r="B14" s="31"/>
      <c r="C14" s="32"/>
      <c r="D14" s="32"/>
      <c r="E14" s="17">
        <v>1111</v>
      </c>
      <c r="F14" s="21" t="s">
        <v>42</v>
      </c>
    </row>
    <row r="15" spans="1:9" ht="24">
      <c r="A15" s="16">
        <v>5</v>
      </c>
      <c r="B15" s="42"/>
      <c r="C15" s="43"/>
      <c r="D15" s="43">
        <v>1120</v>
      </c>
      <c r="E15" s="43"/>
      <c r="F15" s="44" t="s">
        <v>43</v>
      </c>
      <c r="G15" s="11">
        <v>1120</v>
      </c>
      <c r="H15" s="11" t="s">
        <v>401</v>
      </c>
      <c r="I15" s="45" t="s">
        <v>402</v>
      </c>
    </row>
    <row r="16" spans="1:9" ht="13.5">
      <c r="A16" s="16">
        <v>6</v>
      </c>
      <c r="B16" s="31"/>
      <c r="C16" s="32"/>
      <c r="D16" s="32"/>
      <c r="E16" s="17">
        <v>1121</v>
      </c>
      <c r="F16" s="21" t="s">
        <v>43</v>
      </c>
    </row>
    <row r="17" spans="1:9" ht="36">
      <c r="A17" s="16">
        <v>7</v>
      </c>
      <c r="B17" s="42"/>
      <c r="C17" s="43"/>
      <c r="D17" s="43">
        <v>1130</v>
      </c>
      <c r="E17" s="43"/>
      <c r="F17" s="44" t="s">
        <v>44</v>
      </c>
      <c r="G17" s="11">
        <v>1130</v>
      </c>
      <c r="H17" s="11" t="s">
        <v>403</v>
      </c>
      <c r="I17" s="45" t="s">
        <v>404</v>
      </c>
    </row>
    <row r="18" spans="1:9" ht="13.5">
      <c r="A18" s="16">
        <v>8</v>
      </c>
      <c r="B18" s="31"/>
      <c r="C18" s="32"/>
      <c r="D18" s="32"/>
      <c r="E18" s="17">
        <v>1131</v>
      </c>
      <c r="F18" s="21" t="s">
        <v>489</v>
      </c>
    </row>
    <row r="19" spans="1:9" ht="60">
      <c r="A19" s="16">
        <v>9</v>
      </c>
      <c r="B19" s="42"/>
      <c r="C19" s="43"/>
      <c r="D19" s="43">
        <v>1140</v>
      </c>
      <c r="E19" s="43"/>
      <c r="F19" s="44" t="s">
        <v>45</v>
      </c>
      <c r="G19" s="11">
        <v>1140</v>
      </c>
      <c r="H19" s="11" t="s">
        <v>405</v>
      </c>
      <c r="I19" s="45" t="s">
        <v>406</v>
      </c>
    </row>
    <row r="20" spans="1:9" ht="13.5">
      <c r="A20" s="16">
        <v>10</v>
      </c>
      <c r="B20" s="31"/>
      <c r="C20" s="32"/>
      <c r="D20" s="32"/>
      <c r="E20" s="17">
        <v>1141</v>
      </c>
      <c r="F20" s="21" t="s">
        <v>46</v>
      </c>
    </row>
    <row r="21" spans="1:9" ht="24">
      <c r="A21" s="16">
        <v>11</v>
      </c>
      <c r="B21" s="38"/>
      <c r="C21" s="39">
        <v>1200</v>
      </c>
      <c r="D21" s="39"/>
      <c r="E21" s="39"/>
      <c r="F21" s="26" t="s">
        <v>47</v>
      </c>
      <c r="G21" s="12">
        <v>1200</v>
      </c>
      <c r="H21" s="11" t="s">
        <v>407</v>
      </c>
      <c r="I21" s="41" t="s">
        <v>408</v>
      </c>
    </row>
    <row r="22" spans="1:9" ht="48">
      <c r="A22" s="16">
        <v>12</v>
      </c>
      <c r="B22" s="42"/>
      <c r="C22" s="43"/>
      <c r="D22" s="43">
        <v>1210</v>
      </c>
      <c r="E22" s="43"/>
      <c r="F22" s="44" t="s">
        <v>48</v>
      </c>
      <c r="G22" s="11">
        <v>1210</v>
      </c>
      <c r="H22" s="11" t="s">
        <v>409</v>
      </c>
      <c r="I22" s="45" t="s">
        <v>410</v>
      </c>
    </row>
    <row r="23" spans="1:9" ht="13.5">
      <c r="A23" s="16">
        <v>13</v>
      </c>
      <c r="B23" s="31"/>
      <c r="C23" s="32"/>
      <c r="D23" s="32"/>
      <c r="E23" s="17">
        <v>1211</v>
      </c>
      <c r="F23" s="21" t="s">
        <v>49</v>
      </c>
    </row>
    <row r="24" spans="1:9" ht="13.5">
      <c r="A24" s="16">
        <v>14</v>
      </c>
      <c r="B24" s="31"/>
      <c r="C24" s="32"/>
      <c r="D24" s="32"/>
      <c r="E24" s="17">
        <v>1212</v>
      </c>
      <c r="F24" s="21" t="s">
        <v>490</v>
      </c>
    </row>
    <row r="25" spans="1:9" ht="24">
      <c r="A25" s="16">
        <v>15</v>
      </c>
      <c r="B25" s="42"/>
      <c r="C25" s="43"/>
      <c r="D25" s="43">
        <v>1220</v>
      </c>
      <c r="E25" s="43"/>
      <c r="F25" s="44" t="s">
        <v>50</v>
      </c>
      <c r="G25" s="11">
        <v>1220</v>
      </c>
      <c r="H25" s="11" t="s">
        <v>411</v>
      </c>
      <c r="I25" s="45" t="s">
        <v>412</v>
      </c>
    </row>
    <row r="26" spans="1:9" ht="13.5">
      <c r="A26" s="16">
        <v>16</v>
      </c>
      <c r="B26" s="31"/>
      <c r="C26" s="32"/>
      <c r="D26" s="32"/>
      <c r="E26" s="17">
        <v>1221</v>
      </c>
      <c r="F26" s="21" t="s">
        <v>51</v>
      </c>
    </row>
    <row r="27" spans="1:9" ht="24">
      <c r="A27" s="16">
        <v>17</v>
      </c>
      <c r="B27" s="42"/>
      <c r="C27" s="43"/>
      <c r="D27" s="43">
        <v>1230</v>
      </c>
      <c r="E27" s="43"/>
      <c r="F27" s="44" t="s">
        <v>52</v>
      </c>
      <c r="G27" s="11">
        <v>1230</v>
      </c>
      <c r="H27" s="11" t="s">
        <v>413</v>
      </c>
      <c r="I27" s="45" t="s">
        <v>414</v>
      </c>
    </row>
    <row r="28" spans="1:9" ht="13.5">
      <c r="A28" s="16">
        <v>18</v>
      </c>
      <c r="B28" s="31"/>
      <c r="C28" s="32"/>
      <c r="D28" s="32"/>
      <c r="E28" s="17">
        <v>1231</v>
      </c>
      <c r="F28" s="21" t="s">
        <v>53</v>
      </c>
    </row>
    <row r="29" spans="1:9" ht="48">
      <c r="A29" s="16">
        <v>19</v>
      </c>
      <c r="B29" s="42"/>
      <c r="C29" s="43"/>
      <c r="D29" s="43">
        <v>1240</v>
      </c>
      <c r="E29" s="43"/>
      <c r="F29" s="44" t="s">
        <v>54</v>
      </c>
      <c r="G29" s="11">
        <v>1240</v>
      </c>
      <c r="H29" s="11" t="s">
        <v>415</v>
      </c>
      <c r="I29" s="45" t="s">
        <v>416</v>
      </c>
    </row>
    <row r="30" spans="1:9" ht="13.5">
      <c r="A30" s="16">
        <v>20</v>
      </c>
      <c r="B30" s="31"/>
      <c r="C30" s="32"/>
      <c r="D30" s="32"/>
      <c r="E30" s="17">
        <v>1241</v>
      </c>
      <c r="F30" s="21" t="s">
        <v>55</v>
      </c>
    </row>
    <row r="31" spans="1:9" s="18" customFormat="1" ht="24">
      <c r="A31" s="16">
        <v>21</v>
      </c>
      <c r="B31" s="38"/>
      <c r="C31" s="39">
        <v>1300</v>
      </c>
      <c r="D31" s="39"/>
      <c r="E31" s="39"/>
      <c r="F31" s="26" t="s">
        <v>56</v>
      </c>
      <c r="G31" s="12">
        <v>1300</v>
      </c>
      <c r="H31" s="11" t="s">
        <v>417</v>
      </c>
      <c r="I31" s="41" t="s">
        <v>418</v>
      </c>
    </row>
    <row r="32" spans="1:9" ht="24">
      <c r="A32" s="16">
        <v>22</v>
      </c>
      <c r="B32" s="42"/>
      <c r="C32" s="43"/>
      <c r="D32" s="43">
        <v>1310</v>
      </c>
      <c r="E32" s="43"/>
      <c r="F32" s="44" t="s">
        <v>57</v>
      </c>
      <c r="G32" s="11">
        <v>1310</v>
      </c>
      <c r="H32" s="11" t="s">
        <v>419</v>
      </c>
      <c r="I32" s="45" t="s">
        <v>420</v>
      </c>
    </row>
    <row r="33" spans="1:9" ht="13.5">
      <c r="A33" s="16">
        <v>23</v>
      </c>
      <c r="B33" s="31"/>
      <c r="C33" s="32"/>
      <c r="D33" s="32"/>
      <c r="E33" s="17">
        <v>1311</v>
      </c>
      <c r="F33" s="21" t="s">
        <v>58</v>
      </c>
    </row>
    <row r="34" spans="1:9" ht="13.5">
      <c r="A34" s="16">
        <v>24</v>
      </c>
      <c r="B34" s="31"/>
      <c r="C34" s="32"/>
      <c r="D34" s="32"/>
      <c r="E34" s="17">
        <v>1312</v>
      </c>
      <c r="F34" s="21" t="s">
        <v>59</v>
      </c>
    </row>
    <row r="35" spans="1:9" ht="24">
      <c r="A35" s="16">
        <v>25</v>
      </c>
      <c r="B35" s="42"/>
      <c r="C35" s="43"/>
      <c r="D35" s="43">
        <v>1320</v>
      </c>
      <c r="E35" s="43"/>
      <c r="F35" s="44" t="s">
        <v>60</v>
      </c>
      <c r="G35" s="11">
        <v>1320</v>
      </c>
      <c r="H35" s="11" t="s">
        <v>1444</v>
      </c>
      <c r="I35" s="45" t="s">
        <v>421</v>
      </c>
    </row>
    <row r="36" spans="1:9" ht="13.5">
      <c r="A36" s="16">
        <v>26</v>
      </c>
      <c r="B36" s="31"/>
      <c r="C36" s="32"/>
      <c r="D36" s="32"/>
      <c r="E36" s="17">
        <v>1321</v>
      </c>
      <c r="F36" s="21" t="s">
        <v>61</v>
      </c>
    </row>
    <row r="37" spans="1:9" ht="13.5">
      <c r="A37" s="16">
        <v>27</v>
      </c>
      <c r="B37" s="31"/>
      <c r="C37" s="32"/>
      <c r="D37" s="32"/>
      <c r="E37" s="17">
        <v>1322</v>
      </c>
      <c r="F37" s="21" t="s">
        <v>62</v>
      </c>
    </row>
    <row r="38" spans="1:9" ht="13.5">
      <c r="A38" s="16">
        <v>28</v>
      </c>
      <c r="B38" s="31"/>
      <c r="C38" s="32"/>
      <c r="D38" s="32"/>
      <c r="E38" s="17">
        <v>1323</v>
      </c>
      <c r="F38" s="21" t="s">
        <v>491</v>
      </c>
    </row>
    <row r="39" spans="1:9" ht="24">
      <c r="A39" s="16">
        <v>29</v>
      </c>
      <c r="B39" s="42"/>
      <c r="C39" s="43"/>
      <c r="D39" s="43">
        <v>1330</v>
      </c>
      <c r="E39" s="43"/>
      <c r="F39" s="44" t="s">
        <v>63</v>
      </c>
      <c r="G39" s="11">
        <v>1330</v>
      </c>
      <c r="H39" s="11" t="s">
        <v>422</v>
      </c>
      <c r="I39" s="45" t="s">
        <v>423</v>
      </c>
    </row>
    <row r="40" spans="1:9" ht="13.5">
      <c r="A40" s="16">
        <v>30</v>
      </c>
      <c r="B40" s="31"/>
      <c r="C40" s="32"/>
      <c r="D40" s="32"/>
      <c r="E40" s="17">
        <v>1331</v>
      </c>
      <c r="F40" s="21" t="s">
        <v>64</v>
      </c>
    </row>
    <row r="41" spans="1:9" ht="24">
      <c r="A41" s="16">
        <v>31</v>
      </c>
      <c r="B41" s="42"/>
      <c r="C41" s="43"/>
      <c r="D41" s="43">
        <v>1340</v>
      </c>
      <c r="E41" s="43"/>
      <c r="F41" s="44" t="s">
        <v>65</v>
      </c>
      <c r="G41" s="11">
        <v>1340</v>
      </c>
      <c r="H41" s="11" t="s">
        <v>424</v>
      </c>
      <c r="I41" s="45" t="s">
        <v>425</v>
      </c>
    </row>
    <row r="42" spans="1:9" ht="13.5">
      <c r="A42" s="16">
        <v>32</v>
      </c>
      <c r="B42" s="31"/>
      <c r="C42" s="32"/>
      <c r="D42" s="32"/>
      <c r="E42" s="17">
        <v>1341</v>
      </c>
      <c r="F42" s="21" t="s">
        <v>66</v>
      </c>
    </row>
    <row r="43" spans="1:9" ht="13.5">
      <c r="A43" s="16">
        <v>33</v>
      </c>
      <c r="B43" s="31"/>
      <c r="C43" s="32"/>
      <c r="D43" s="32"/>
      <c r="E43" s="17">
        <v>1342</v>
      </c>
      <c r="F43" s="21" t="s">
        <v>67</v>
      </c>
    </row>
    <row r="44" spans="1:9" ht="24">
      <c r="A44" s="16">
        <v>34</v>
      </c>
      <c r="B44" s="42"/>
      <c r="C44" s="43"/>
      <c r="D44" s="43">
        <v>1350</v>
      </c>
      <c r="E44" s="43"/>
      <c r="F44" s="44" t="s">
        <v>68</v>
      </c>
      <c r="G44" s="11">
        <v>1350</v>
      </c>
      <c r="H44" s="11" t="s">
        <v>426</v>
      </c>
      <c r="I44" s="45" t="s">
        <v>427</v>
      </c>
    </row>
    <row r="45" spans="1:9" ht="13.5">
      <c r="A45" s="16">
        <v>35</v>
      </c>
      <c r="B45" s="31"/>
      <c r="C45" s="32"/>
      <c r="D45" s="32"/>
      <c r="E45" s="17">
        <v>1351</v>
      </c>
      <c r="F45" s="21" t="s">
        <v>68</v>
      </c>
    </row>
    <row r="46" spans="1:9" ht="144">
      <c r="A46" s="16">
        <v>36</v>
      </c>
      <c r="B46" s="42"/>
      <c r="C46" s="43"/>
      <c r="D46" s="43">
        <v>1360</v>
      </c>
      <c r="E46" s="43"/>
      <c r="F46" s="44" t="s">
        <v>69</v>
      </c>
      <c r="G46" s="11">
        <v>1360</v>
      </c>
      <c r="H46" s="11" t="s">
        <v>428</v>
      </c>
      <c r="I46" s="94" t="s">
        <v>429</v>
      </c>
    </row>
    <row r="47" spans="1:9" ht="13.5">
      <c r="A47" s="16">
        <v>37</v>
      </c>
      <c r="B47" s="31"/>
      <c r="C47" s="32"/>
      <c r="D47" s="32"/>
      <c r="E47" s="17">
        <v>1361</v>
      </c>
      <c r="F47" s="21" t="s">
        <v>70</v>
      </c>
    </row>
    <row r="48" spans="1:9" ht="84">
      <c r="A48" s="16">
        <v>38</v>
      </c>
      <c r="B48" s="42"/>
      <c r="C48" s="43"/>
      <c r="D48" s="43">
        <v>1370</v>
      </c>
      <c r="E48" s="43"/>
      <c r="F48" s="44" t="s">
        <v>71</v>
      </c>
      <c r="G48" s="11">
        <v>1370</v>
      </c>
      <c r="H48" s="11" t="s">
        <v>430</v>
      </c>
      <c r="I48" s="45" t="s">
        <v>431</v>
      </c>
    </row>
    <row r="49" spans="1:9" ht="13.5">
      <c r="A49" s="16">
        <v>39</v>
      </c>
      <c r="B49" s="31"/>
      <c r="C49" s="32"/>
      <c r="D49" s="32"/>
      <c r="E49" s="17">
        <v>1371</v>
      </c>
      <c r="F49" s="21" t="s">
        <v>71</v>
      </c>
    </row>
    <row r="50" spans="1:9" ht="24">
      <c r="A50" s="16">
        <v>40</v>
      </c>
      <c r="B50" s="42"/>
      <c r="C50" s="43"/>
      <c r="D50" s="43">
        <v>1380</v>
      </c>
      <c r="E50" s="43"/>
      <c r="F50" s="44" t="s">
        <v>72</v>
      </c>
      <c r="G50" s="11">
        <v>1380</v>
      </c>
      <c r="H50" s="11" t="s">
        <v>432</v>
      </c>
      <c r="I50" s="45" t="s">
        <v>433</v>
      </c>
    </row>
    <row r="51" spans="1:9" ht="13.5">
      <c r="A51" s="16">
        <v>41</v>
      </c>
      <c r="B51" s="31"/>
      <c r="C51" s="32"/>
      <c r="D51" s="32"/>
      <c r="E51" s="17">
        <v>1381</v>
      </c>
      <c r="F51" s="21" t="s">
        <v>73</v>
      </c>
      <c r="I51" s="18"/>
    </row>
    <row r="52" spans="1:9" ht="36">
      <c r="A52" s="16">
        <v>42</v>
      </c>
      <c r="B52" s="38"/>
      <c r="C52" s="39">
        <v>1400</v>
      </c>
      <c r="D52" s="39"/>
      <c r="E52" s="39"/>
      <c r="F52" s="26" t="s">
        <v>74</v>
      </c>
      <c r="G52" s="12">
        <v>1400</v>
      </c>
      <c r="H52" s="11" t="s">
        <v>434</v>
      </c>
      <c r="I52" s="41" t="s">
        <v>435</v>
      </c>
    </row>
    <row r="53" spans="1:9" ht="24">
      <c r="A53" s="16">
        <v>43</v>
      </c>
      <c r="B53" s="42"/>
      <c r="C53" s="43"/>
      <c r="D53" s="43">
        <v>1410</v>
      </c>
      <c r="E53" s="43"/>
      <c r="F53" s="44" t="s">
        <v>75</v>
      </c>
      <c r="G53" s="11">
        <v>1410</v>
      </c>
      <c r="H53" s="11" t="s">
        <v>436</v>
      </c>
      <c r="I53" s="45" t="s">
        <v>437</v>
      </c>
    </row>
    <row r="54" spans="1:9" ht="13.5">
      <c r="A54" s="16">
        <v>44</v>
      </c>
      <c r="B54" s="31"/>
      <c r="C54" s="32"/>
      <c r="D54" s="32"/>
      <c r="E54" s="17">
        <v>1411</v>
      </c>
      <c r="F54" s="21" t="s">
        <v>76</v>
      </c>
    </row>
    <row r="55" spans="1:9" ht="13.5">
      <c r="A55" s="16">
        <v>45</v>
      </c>
      <c r="B55" s="31"/>
      <c r="C55" s="32"/>
      <c r="D55" s="32"/>
      <c r="E55" s="17">
        <v>1412</v>
      </c>
      <c r="F55" s="21" t="s">
        <v>77</v>
      </c>
    </row>
    <row r="56" spans="1:9" ht="13.5">
      <c r="A56" s="16">
        <v>46</v>
      </c>
      <c r="B56" s="31"/>
      <c r="C56" s="32"/>
      <c r="D56" s="32"/>
      <c r="E56" s="17">
        <v>1413</v>
      </c>
      <c r="F56" s="21" t="s">
        <v>78</v>
      </c>
    </row>
    <row r="57" spans="1:9" ht="24">
      <c r="A57" s="16">
        <v>47</v>
      </c>
      <c r="B57" s="42"/>
      <c r="C57" s="43"/>
      <c r="D57" s="43">
        <v>1420</v>
      </c>
      <c r="E57" s="43"/>
      <c r="F57" s="44" t="s">
        <v>79</v>
      </c>
      <c r="G57" s="11">
        <v>1420</v>
      </c>
      <c r="H57" s="11" t="s">
        <v>438</v>
      </c>
      <c r="I57" s="45" t="s">
        <v>439</v>
      </c>
    </row>
    <row r="58" spans="1:9" ht="13.5">
      <c r="A58" s="16">
        <v>48</v>
      </c>
      <c r="B58" s="31"/>
      <c r="C58" s="32"/>
      <c r="D58" s="32"/>
      <c r="E58" s="17">
        <v>1421</v>
      </c>
      <c r="F58" s="21" t="s">
        <v>80</v>
      </c>
    </row>
    <row r="59" spans="1:9" ht="24">
      <c r="A59" s="16">
        <v>49</v>
      </c>
      <c r="B59" s="42"/>
      <c r="C59" s="43"/>
      <c r="D59" s="43">
        <v>1430</v>
      </c>
      <c r="E59" s="43"/>
      <c r="F59" s="44" t="s">
        <v>81</v>
      </c>
      <c r="G59" s="11">
        <v>1430</v>
      </c>
      <c r="H59" s="11" t="s">
        <v>440</v>
      </c>
      <c r="I59" s="45" t="s">
        <v>441</v>
      </c>
    </row>
    <row r="60" spans="1:9" ht="13.5">
      <c r="A60" s="16">
        <v>50</v>
      </c>
      <c r="B60" s="31"/>
      <c r="C60" s="32"/>
      <c r="D60" s="32"/>
      <c r="E60" s="17">
        <v>1431</v>
      </c>
      <c r="F60" s="21" t="s">
        <v>82</v>
      </c>
    </row>
    <row r="61" spans="1:9" ht="48">
      <c r="A61" s="16">
        <v>51</v>
      </c>
      <c r="B61" s="42"/>
      <c r="C61" s="43"/>
      <c r="D61" s="43">
        <v>1440</v>
      </c>
      <c r="E61" s="43"/>
      <c r="F61" s="44" t="s">
        <v>83</v>
      </c>
      <c r="G61" s="11">
        <v>1440</v>
      </c>
      <c r="H61" s="11" t="s">
        <v>1445</v>
      </c>
      <c r="I61" s="45" t="s">
        <v>442</v>
      </c>
    </row>
    <row r="62" spans="1:9" ht="13.5">
      <c r="A62" s="16">
        <v>52</v>
      </c>
      <c r="B62" s="31"/>
      <c r="C62" s="32"/>
      <c r="D62" s="32"/>
      <c r="E62" s="17">
        <v>1441</v>
      </c>
      <c r="F62" s="21" t="s">
        <v>84</v>
      </c>
    </row>
    <row r="63" spans="1:9" ht="24">
      <c r="A63" s="16">
        <v>53</v>
      </c>
      <c r="B63" s="38"/>
      <c r="C63" s="39">
        <v>1500</v>
      </c>
      <c r="D63" s="39"/>
      <c r="E63" s="39"/>
      <c r="F63" s="26" t="s">
        <v>85</v>
      </c>
      <c r="G63" s="12">
        <v>1500</v>
      </c>
      <c r="H63" s="11" t="s">
        <v>443</v>
      </c>
      <c r="I63" s="41" t="s">
        <v>444</v>
      </c>
    </row>
    <row r="64" spans="1:9" ht="48">
      <c r="A64" s="16">
        <v>54</v>
      </c>
      <c r="B64" s="42"/>
      <c r="C64" s="43"/>
      <c r="D64" s="43">
        <v>1510</v>
      </c>
      <c r="E64" s="43"/>
      <c r="F64" s="44" t="s">
        <v>86</v>
      </c>
      <c r="G64" s="11">
        <v>1510</v>
      </c>
      <c r="H64" s="11" t="s">
        <v>445</v>
      </c>
      <c r="I64" s="45" t="s">
        <v>446</v>
      </c>
    </row>
    <row r="65" spans="1:9" ht="13.5">
      <c r="A65" s="16">
        <v>55</v>
      </c>
      <c r="B65" s="31"/>
      <c r="C65" s="32"/>
      <c r="D65" s="32"/>
      <c r="E65" s="17">
        <v>1511</v>
      </c>
      <c r="F65" s="21" t="s">
        <v>87</v>
      </c>
    </row>
    <row r="66" spans="1:9" ht="13.5">
      <c r="A66" s="16">
        <v>56</v>
      </c>
      <c r="B66" s="31"/>
      <c r="C66" s="32"/>
      <c r="D66" s="32"/>
      <c r="E66" s="17">
        <v>1512</v>
      </c>
      <c r="F66" s="21" t="s">
        <v>88</v>
      </c>
    </row>
    <row r="67" spans="1:9" ht="24">
      <c r="A67" s="16">
        <v>57</v>
      </c>
      <c r="B67" s="42"/>
      <c r="C67" s="43"/>
      <c r="D67" s="43">
        <v>1520</v>
      </c>
      <c r="E67" s="43"/>
      <c r="F67" s="44" t="s">
        <v>89</v>
      </c>
      <c r="G67" s="11">
        <v>1520</v>
      </c>
      <c r="H67" s="11" t="s">
        <v>447</v>
      </c>
      <c r="I67" s="45" t="s">
        <v>448</v>
      </c>
    </row>
    <row r="68" spans="1:9" ht="13.5">
      <c r="A68" s="16">
        <v>58</v>
      </c>
      <c r="B68" s="31"/>
      <c r="C68" s="32"/>
      <c r="D68" s="32"/>
      <c r="E68" s="17">
        <v>1521</v>
      </c>
      <c r="F68" s="21" t="s">
        <v>90</v>
      </c>
    </row>
    <row r="69" spans="1:9" ht="13.5">
      <c r="A69" s="16">
        <v>59</v>
      </c>
      <c r="B69" s="31"/>
      <c r="C69" s="32"/>
      <c r="D69" s="32"/>
      <c r="E69" s="17">
        <v>1522</v>
      </c>
      <c r="F69" s="21" t="s">
        <v>91</v>
      </c>
    </row>
    <row r="70" spans="1:9" ht="13.5">
      <c r="A70" s="16">
        <v>60</v>
      </c>
      <c r="B70" s="31"/>
      <c r="C70" s="32"/>
      <c r="D70" s="32"/>
      <c r="E70" s="17">
        <v>1523</v>
      </c>
      <c r="F70" s="21" t="s">
        <v>92</v>
      </c>
    </row>
    <row r="71" spans="1:9" ht="60">
      <c r="A71" s="16">
        <v>61</v>
      </c>
      <c r="B71" s="42"/>
      <c r="C71" s="43"/>
      <c r="D71" s="43">
        <v>1530</v>
      </c>
      <c r="E71" s="43"/>
      <c r="F71" s="44" t="s">
        <v>93</v>
      </c>
      <c r="G71" s="11">
        <v>1530</v>
      </c>
      <c r="H71" s="11" t="s">
        <v>449</v>
      </c>
      <c r="I71" s="45" t="s">
        <v>450</v>
      </c>
    </row>
    <row r="72" spans="1:9" ht="13.5">
      <c r="A72" s="16">
        <v>62</v>
      </c>
      <c r="B72" s="31"/>
      <c r="C72" s="32"/>
      <c r="D72" s="32"/>
      <c r="E72" s="17">
        <v>1531</v>
      </c>
      <c r="F72" s="21" t="s">
        <v>94</v>
      </c>
    </row>
    <row r="73" spans="1:9" ht="13.5">
      <c r="A73" s="16">
        <v>63</v>
      </c>
      <c r="B73" s="31"/>
      <c r="C73" s="32"/>
      <c r="D73" s="32"/>
      <c r="E73" s="17">
        <v>1532</v>
      </c>
      <c r="F73" s="21" t="s">
        <v>95</v>
      </c>
    </row>
    <row r="74" spans="1:9" ht="24">
      <c r="A74" s="16">
        <v>64</v>
      </c>
      <c r="B74" s="42"/>
      <c r="C74" s="43"/>
      <c r="D74" s="43">
        <v>1540</v>
      </c>
      <c r="E74" s="43"/>
      <c r="F74" s="44" t="s">
        <v>96</v>
      </c>
      <c r="G74" s="11">
        <v>1540</v>
      </c>
      <c r="H74" s="11" t="s">
        <v>451</v>
      </c>
      <c r="I74" s="45" t="s">
        <v>452</v>
      </c>
    </row>
    <row r="75" spans="1:9" ht="13.5">
      <c r="A75" s="16">
        <v>65</v>
      </c>
      <c r="B75" s="31"/>
      <c r="C75" s="32"/>
      <c r="D75" s="32"/>
      <c r="E75" s="17">
        <v>1541</v>
      </c>
      <c r="F75" s="21" t="s">
        <v>97</v>
      </c>
    </row>
    <row r="76" spans="1:9" ht="48">
      <c r="A76" s="16">
        <v>66</v>
      </c>
      <c r="B76" s="42"/>
      <c r="C76" s="43"/>
      <c r="D76" s="43">
        <v>1550</v>
      </c>
      <c r="E76" s="43"/>
      <c r="F76" s="44" t="s">
        <v>98</v>
      </c>
      <c r="G76" s="11">
        <v>1550</v>
      </c>
      <c r="H76" s="11" t="s">
        <v>453</v>
      </c>
      <c r="I76" s="45" t="s">
        <v>454</v>
      </c>
    </row>
    <row r="77" spans="1:9" ht="13.5">
      <c r="A77" s="16">
        <v>67</v>
      </c>
      <c r="B77" s="31"/>
      <c r="C77" s="32"/>
      <c r="D77" s="32"/>
      <c r="E77" s="17">
        <v>1551</v>
      </c>
      <c r="F77" s="21" t="s">
        <v>99</v>
      </c>
    </row>
    <row r="78" spans="1:9" ht="36">
      <c r="A78" s="16">
        <v>68</v>
      </c>
      <c r="B78" s="42"/>
      <c r="C78" s="43"/>
      <c r="D78" s="43">
        <v>1560</v>
      </c>
      <c r="E78" s="43"/>
      <c r="F78" s="44" t="s">
        <v>85</v>
      </c>
      <c r="G78" s="11">
        <v>1590</v>
      </c>
      <c r="H78" s="11" t="s">
        <v>455</v>
      </c>
      <c r="I78" s="45" t="s">
        <v>456</v>
      </c>
    </row>
    <row r="79" spans="1:9" ht="13.5">
      <c r="A79" s="16">
        <v>69</v>
      </c>
      <c r="B79" s="31"/>
      <c r="C79" s="32"/>
      <c r="D79" s="32"/>
      <c r="E79" s="17">
        <v>1561</v>
      </c>
      <c r="F79" s="21" t="s">
        <v>100</v>
      </c>
    </row>
    <row r="80" spans="1:9" ht="13.5">
      <c r="A80" s="16">
        <v>70</v>
      </c>
      <c r="B80" s="31"/>
      <c r="C80" s="32"/>
      <c r="D80" s="32"/>
      <c r="E80" s="17">
        <v>1562</v>
      </c>
      <c r="F80" s="21" t="s">
        <v>492</v>
      </c>
    </row>
    <row r="81" spans="1:9" ht="48">
      <c r="A81" s="16">
        <v>71</v>
      </c>
      <c r="B81" s="38"/>
      <c r="C81" s="39">
        <v>1600</v>
      </c>
      <c r="D81" s="39"/>
      <c r="E81" s="39"/>
      <c r="F81" s="26" t="s">
        <v>101</v>
      </c>
      <c r="G81" s="12">
        <v>1600</v>
      </c>
      <c r="H81" s="11" t="s">
        <v>457</v>
      </c>
      <c r="I81" s="41" t="s">
        <v>458</v>
      </c>
    </row>
    <row r="82" spans="1:9" ht="84">
      <c r="A82" s="16">
        <v>72</v>
      </c>
      <c r="B82" s="42"/>
      <c r="C82" s="43"/>
      <c r="D82" s="43">
        <v>1610</v>
      </c>
      <c r="E82" s="43"/>
      <c r="F82" s="44" t="s">
        <v>102</v>
      </c>
      <c r="G82" s="11">
        <v>1610</v>
      </c>
      <c r="H82" s="11" t="s">
        <v>459</v>
      </c>
      <c r="I82" s="45" t="s">
        <v>957</v>
      </c>
    </row>
    <row r="83" spans="1:9" ht="13.5">
      <c r="A83" s="16">
        <v>73</v>
      </c>
      <c r="B83" s="31"/>
      <c r="C83" s="32"/>
      <c r="D83" s="32"/>
      <c r="E83" s="17">
        <v>1611</v>
      </c>
      <c r="F83" s="21" t="s">
        <v>103</v>
      </c>
    </row>
    <row r="84" spans="1:9" ht="13.5">
      <c r="A84" s="16">
        <v>74</v>
      </c>
      <c r="B84" s="31"/>
      <c r="C84" s="32"/>
      <c r="D84" s="32"/>
      <c r="E84" s="17">
        <v>1612</v>
      </c>
      <c r="F84" s="21" t="s">
        <v>104</v>
      </c>
    </row>
    <row r="85" spans="1:9" ht="13.5">
      <c r="A85" s="16">
        <v>75</v>
      </c>
      <c r="B85" s="31"/>
      <c r="C85" s="32"/>
      <c r="D85" s="32"/>
      <c r="E85" s="17">
        <v>1613</v>
      </c>
      <c r="F85" s="21" t="s">
        <v>105</v>
      </c>
    </row>
    <row r="86" spans="1:9" ht="24">
      <c r="A86" s="16">
        <v>76</v>
      </c>
      <c r="B86" s="38"/>
      <c r="C86" s="39">
        <v>1700</v>
      </c>
      <c r="D86" s="39"/>
      <c r="E86" s="39"/>
      <c r="F86" s="26" t="s">
        <v>106</v>
      </c>
      <c r="G86" s="12">
        <v>1700</v>
      </c>
      <c r="H86" s="11" t="s">
        <v>958</v>
      </c>
      <c r="I86" s="41" t="s">
        <v>959</v>
      </c>
    </row>
    <row r="87" spans="1:9" ht="36">
      <c r="A87" s="16">
        <v>77</v>
      </c>
      <c r="B87" s="42"/>
      <c r="C87" s="43"/>
      <c r="D87" s="43">
        <v>1710</v>
      </c>
      <c r="E87" s="43"/>
      <c r="F87" s="44" t="s">
        <v>107</v>
      </c>
      <c r="G87" s="11">
        <v>1710</v>
      </c>
      <c r="H87" s="11" t="s">
        <v>960</v>
      </c>
      <c r="I87" s="45" t="s">
        <v>961</v>
      </c>
    </row>
    <row r="88" spans="1:9" ht="13.5">
      <c r="A88" s="16">
        <v>78</v>
      </c>
      <c r="B88" s="31"/>
      <c r="C88" s="32"/>
      <c r="D88" s="32"/>
      <c r="E88" s="17">
        <v>1711</v>
      </c>
      <c r="F88" s="21" t="s">
        <v>493</v>
      </c>
    </row>
    <row r="89" spans="1:9" ht="13.5">
      <c r="A89" s="16">
        <v>79</v>
      </c>
      <c r="B89" s="31"/>
      <c r="C89" s="32"/>
      <c r="D89" s="32"/>
      <c r="E89" s="17">
        <v>1712</v>
      </c>
      <c r="F89" s="21" t="s">
        <v>108</v>
      </c>
    </row>
    <row r="90" spans="1:9" ht="36">
      <c r="A90" s="16">
        <v>80</v>
      </c>
      <c r="B90" s="42"/>
      <c r="C90" s="43"/>
      <c r="D90" s="43">
        <v>1720</v>
      </c>
      <c r="E90" s="43"/>
      <c r="F90" s="44" t="s">
        <v>494</v>
      </c>
      <c r="G90" s="11">
        <v>1720</v>
      </c>
      <c r="H90" s="11" t="s">
        <v>962</v>
      </c>
      <c r="I90" s="45" t="s">
        <v>963</v>
      </c>
    </row>
    <row r="91" spans="1:9" ht="13.5">
      <c r="A91" s="16">
        <v>81</v>
      </c>
      <c r="B91" s="31"/>
      <c r="C91" s="32"/>
      <c r="D91" s="32"/>
      <c r="E91" s="17">
        <v>1721</v>
      </c>
      <c r="F91" s="21" t="s">
        <v>494</v>
      </c>
    </row>
    <row r="92" spans="1:9" ht="24">
      <c r="A92" s="16">
        <v>82</v>
      </c>
      <c r="B92" s="38"/>
      <c r="C92" s="39">
        <v>1800</v>
      </c>
      <c r="D92" s="39"/>
      <c r="E92" s="39"/>
      <c r="F92" s="26" t="s">
        <v>109</v>
      </c>
      <c r="G92" s="12">
        <v>1800</v>
      </c>
      <c r="H92" s="11" t="s">
        <v>964</v>
      </c>
      <c r="I92" s="41" t="s">
        <v>965</v>
      </c>
    </row>
    <row r="93" spans="1:9" ht="36">
      <c r="A93" s="16">
        <v>83</v>
      </c>
      <c r="B93" s="42"/>
      <c r="C93" s="43"/>
      <c r="D93" s="43">
        <v>1810</v>
      </c>
      <c r="E93" s="43"/>
      <c r="F93" s="44" t="s">
        <v>495</v>
      </c>
      <c r="G93" s="11">
        <v>1810</v>
      </c>
      <c r="H93" s="11" t="s">
        <v>966</v>
      </c>
      <c r="I93" s="45" t="s">
        <v>967</v>
      </c>
    </row>
    <row r="94" spans="1:9" ht="13.5">
      <c r="A94" s="16">
        <v>84</v>
      </c>
      <c r="B94" s="31"/>
      <c r="C94" s="32"/>
      <c r="D94" s="32"/>
      <c r="E94" s="17">
        <v>1811</v>
      </c>
      <c r="F94" s="21" t="s">
        <v>495</v>
      </c>
    </row>
    <row r="95" spans="1:9" ht="15">
      <c r="A95" s="16">
        <v>85</v>
      </c>
      <c r="B95" s="42"/>
      <c r="C95" s="43"/>
      <c r="D95" s="43">
        <v>1820</v>
      </c>
      <c r="E95" s="43"/>
      <c r="F95" s="44" t="s">
        <v>110</v>
      </c>
      <c r="G95" s="11">
        <v>1820</v>
      </c>
      <c r="H95" s="11" t="s">
        <v>968</v>
      </c>
      <c r="I95" s="45" t="s">
        <v>969</v>
      </c>
    </row>
    <row r="96" spans="1:9" ht="13.5">
      <c r="A96" s="16">
        <v>86</v>
      </c>
      <c r="B96" s="31"/>
      <c r="C96" s="32"/>
      <c r="D96" s="32"/>
      <c r="E96" s="17">
        <v>1821</v>
      </c>
      <c r="F96" s="21" t="s">
        <v>111</v>
      </c>
    </row>
    <row r="97" spans="1:9" ht="24">
      <c r="A97" s="16">
        <v>87</v>
      </c>
      <c r="B97" s="36">
        <v>2000</v>
      </c>
      <c r="C97" s="37"/>
      <c r="D97" s="37"/>
      <c r="E97" s="36"/>
      <c r="F97" s="25" t="s">
        <v>112</v>
      </c>
      <c r="G97" s="12">
        <v>2000</v>
      </c>
      <c r="H97" s="11" t="s">
        <v>970</v>
      </c>
      <c r="I97" s="40" t="s">
        <v>971</v>
      </c>
    </row>
    <row r="98" spans="1:9" ht="48">
      <c r="A98" s="16">
        <v>88</v>
      </c>
      <c r="B98" s="38"/>
      <c r="C98" s="39">
        <v>2100</v>
      </c>
      <c r="D98" s="39"/>
      <c r="E98" s="39"/>
      <c r="F98" s="26" t="s">
        <v>113</v>
      </c>
      <c r="G98" s="12">
        <v>2100</v>
      </c>
      <c r="H98" s="11" t="s">
        <v>972</v>
      </c>
      <c r="I98" s="41" t="s">
        <v>973</v>
      </c>
    </row>
    <row r="99" spans="1:9" ht="60">
      <c r="A99" s="16">
        <v>89</v>
      </c>
      <c r="B99" s="42"/>
      <c r="C99" s="43"/>
      <c r="D99" s="43">
        <v>2110</v>
      </c>
      <c r="E99" s="43"/>
      <c r="F99" s="44" t="s">
        <v>114</v>
      </c>
      <c r="G99" s="11">
        <v>2110</v>
      </c>
      <c r="H99" s="11" t="s">
        <v>974</v>
      </c>
      <c r="I99" s="45" t="s">
        <v>975</v>
      </c>
    </row>
    <row r="100" spans="1:9" ht="13.5">
      <c r="A100" s="16">
        <v>90</v>
      </c>
      <c r="B100" s="31"/>
      <c r="C100" s="32"/>
      <c r="D100" s="32"/>
      <c r="E100" s="17">
        <v>2111</v>
      </c>
      <c r="F100" s="21" t="s">
        <v>496</v>
      </c>
    </row>
    <row r="101" spans="1:9" ht="13.5">
      <c r="A101" s="16">
        <v>91</v>
      </c>
      <c r="B101" s="31"/>
      <c r="C101" s="32"/>
      <c r="D101" s="32"/>
      <c r="E101" s="17">
        <v>2112</v>
      </c>
      <c r="F101" s="21" t="s">
        <v>115</v>
      </c>
    </row>
    <row r="102" spans="1:9" ht="24">
      <c r="A102" s="16">
        <v>92</v>
      </c>
      <c r="B102" s="42"/>
      <c r="C102" s="43"/>
      <c r="D102" s="43">
        <v>2120</v>
      </c>
      <c r="E102" s="43"/>
      <c r="F102" s="44" t="s">
        <v>497</v>
      </c>
      <c r="G102" s="11">
        <v>2120</v>
      </c>
      <c r="H102" s="11" t="s">
        <v>976</v>
      </c>
      <c r="I102" s="45" t="s">
        <v>977</v>
      </c>
    </row>
    <row r="103" spans="1:9" ht="13.5">
      <c r="A103" s="16">
        <v>93</v>
      </c>
      <c r="B103" s="31"/>
      <c r="C103" s="32"/>
      <c r="D103" s="32"/>
      <c r="E103" s="17">
        <v>2121</v>
      </c>
      <c r="F103" s="21" t="s">
        <v>497</v>
      </c>
    </row>
    <row r="104" spans="1:9" ht="48">
      <c r="A104" s="16">
        <v>94</v>
      </c>
      <c r="B104" s="42"/>
      <c r="C104" s="43"/>
      <c r="D104" s="43">
        <v>2130</v>
      </c>
      <c r="E104" s="43"/>
      <c r="F104" s="44" t="s">
        <v>116</v>
      </c>
      <c r="G104" s="11">
        <v>2130</v>
      </c>
      <c r="H104" s="11" t="s">
        <v>978</v>
      </c>
      <c r="I104" s="45" t="s">
        <v>979</v>
      </c>
    </row>
    <row r="105" spans="1:9" ht="13.5">
      <c r="A105" s="16">
        <v>95</v>
      </c>
      <c r="B105" s="31"/>
      <c r="C105" s="32"/>
      <c r="D105" s="32"/>
      <c r="E105" s="17">
        <v>2131</v>
      </c>
      <c r="F105" s="21" t="s">
        <v>116</v>
      </c>
    </row>
    <row r="106" spans="1:9" ht="36">
      <c r="A106" s="16">
        <v>96</v>
      </c>
      <c r="B106" s="42"/>
      <c r="C106" s="43"/>
      <c r="D106" s="43">
        <v>2140</v>
      </c>
      <c r="E106" s="43"/>
      <c r="F106" s="44" t="s">
        <v>117</v>
      </c>
      <c r="G106" s="11">
        <v>2140</v>
      </c>
      <c r="H106" s="11" t="s">
        <v>980</v>
      </c>
      <c r="I106" s="45" t="s">
        <v>981</v>
      </c>
    </row>
    <row r="107" spans="1:9" ht="13.5">
      <c r="A107" s="16">
        <v>97</v>
      </c>
      <c r="B107" s="31"/>
      <c r="C107" s="32"/>
      <c r="D107" s="32"/>
      <c r="E107" s="17">
        <v>2141</v>
      </c>
      <c r="F107" s="21" t="s">
        <v>118</v>
      </c>
    </row>
    <row r="108" spans="1:9" ht="13.5">
      <c r="A108" s="16">
        <v>98</v>
      </c>
      <c r="B108" s="31"/>
      <c r="C108" s="32"/>
      <c r="D108" s="32"/>
      <c r="E108" s="17">
        <v>2142</v>
      </c>
      <c r="F108" s="21" t="s">
        <v>119</v>
      </c>
    </row>
    <row r="109" spans="1:9" ht="72">
      <c r="A109" s="16">
        <v>99</v>
      </c>
      <c r="B109" s="42"/>
      <c r="C109" s="43"/>
      <c r="D109" s="43">
        <v>2150</v>
      </c>
      <c r="E109" s="43"/>
      <c r="F109" s="44" t="s">
        <v>498</v>
      </c>
      <c r="G109" s="11">
        <v>2150</v>
      </c>
      <c r="H109" s="11" t="s">
        <v>982</v>
      </c>
      <c r="I109" s="45" t="s">
        <v>983</v>
      </c>
    </row>
    <row r="110" spans="1:9" ht="13.5">
      <c r="A110" s="16">
        <v>100</v>
      </c>
      <c r="B110" s="31"/>
      <c r="C110" s="32"/>
      <c r="D110" s="32"/>
      <c r="E110" s="17">
        <v>2151</v>
      </c>
      <c r="F110" s="22" t="s">
        <v>498</v>
      </c>
    </row>
    <row r="111" spans="1:9" ht="24">
      <c r="A111" s="16">
        <v>101</v>
      </c>
      <c r="B111" s="42"/>
      <c r="C111" s="43"/>
      <c r="D111" s="43">
        <v>2160</v>
      </c>
      <c r="E111" s="43"/>
      <c r="F111" s="44" t="s">
        <v>120</v>
      </c>
      <c r="G111" s="11">
        <v>2160</v>
      </c>
      <c r="H111" s="11" t="s">
        <v>984</v>
      </c>
      <c r="I111" s="45" t="s">
        <v>985</v>
      </c>
    </row>
    <row r="112" spans="1:9" ht="13.5">
      <c r="A112" s="16">
        <v>102</v>
      </c>
      <c r="B112" s="31"/>
      <c r="C112" s="32"/>
      <c r="D112" s="32"/>
      <c r="E112" s="17">
        <v>2161</v>
      </c>
      <c r="F112" s="21" t="s">
        <v>120</v>
      </c>
    </row>
    <row r="113" spans="1:10" ht="24">
      <c r="A113" s="16">
        <v>103</v>
      </c>
      <c r="B113" s="42"/>
      <c r="C113" s="43"/>
      <c r="D113" s="43">
        <v>2170</v>
      </c>
      <c r="E113" s="43"/>
      <c r="F113" s="44" t="s">
        <v>499</v>
      </c>
      <c r="G113" s="11">
        <v>2170</v>
      </c>
      <c r="H113" s="11" t="s">
        <v>986</v>
      </c>
      <c r="I113" s="45" t="s">
        <v>987</v>
      </c>
    </row>
    <row r="114" spans="1:10" ht="13.5">
      <c r="A114" s="16">
        <v>104</v>
      </c>
      <c r="B114" s="31"/>
      <c r="C114" s="32"/>
      <c r="D114" s="32"/>
      <c r="E114" s="17">
        <v>2171</v>
      </c>
      <c r="F114" s="21" t="s">
        <v>499</v>
      </c>
    </row>
    <row r="115" spans="1:10" ht="36">
      <c r="A115" s="16">
        <v>105</v>
      </c>
      <c r="B115" s="42"/>
      <c r="C115" s="43"/>
      <c r="D115" s="43">
        <v>2180</v>
      </c>
      <c r="E115" s="43"/>
      <c r="F115" s="44" t="s">
        <v>121</v>
      </c>
      <c r="G115" s="11">
        <v>2180</v>
      </c>
      <c r="H115" s="11" t="s">
        <v>988</v>
      </c>
      <c r="I115" s="45" t="s">
        <v>989</v>
      </c>
    </row>
    <row r="116" spans="1:10" ht="13.5">
      <c r="A116" s="16">
        <v>106</v>
      </c>
      <c r="B116" s="31"/>
      <c r="C116" s="32"/>
      <c r="D116" s="32"/>
      <c r="E116" s="17">
        <v>2181</v>
      </c>
      <c r="F116" s="21" t="s">
        <v>122</v>
      </c>
    </row>
    <row r="117" spans="1:10" ht="13.5">
      <c r="A117" s="16">
        <v>107</v>
      </c>
      <c r="B117" s="31"/>
      <c r="C117" s="32"/>
      <c r="D117" s="32"/>
      <c r="E117" s="17">
        <v>2182</v>
      </c>
      <c r="F117" s="21" t="s">
        <v>123</v>
      </c>
    </row>
    <row r="118" spans="1:10" ht="48">
      <c r="A118" s="16">
        <v>108</v>
      </c>
      <c r="B118" s="38"/>
      <c r="C118" s="39">
        <v>2200</v>
      </c>
      <c r="D118" s="39"/>
      <c r="E118" s="39"/>
      <c r="F118" s="26" t="s">
        <v>124</v>
      </c>
      <c r="G118" s="12">
        <v>2200</v>
      </c>
      <c r="H118" s="11" t="s">
        <v>990</v>
      </c>
      <c r="I118" s="41" t="s">
        <v>991</v>
      </c>
    </row>
    <row r="119" spans="1:10" ht="96">
      <c r="A119" s="16">
        <v>109</v>
      </c>
      <c r="B119" s="42"/>
      <c r="C119" s="43"/>
      <c r="D119" s="43">
        <v>2210</v>
      </c>
      <c r="E119" s="43"/>
      <c r="F119" s="44" t="s">
        <v>125</v>
      </c>
      <c r="G119" s="11">
        <v>2210</v>
      </c>
      <c r="H119" s="11" t="s">
        <v>992</v>
      </c>
      <c r="I119" s="45" t="s">
        <v>993</v>
      </c>
    </row>
    <row r="120" spans="1:10" ht="13.5">
      <c r="A120" s="16">
        <v>110</v>
      </c>
      <c r="B120" s="31"/>
      <c r="C120" s="32"/>
      <c r="D120" s="32"/>
      <c r="E120" s="17">
        <v>2211</v>
      </c>
      <c r="F120" s="21" t="s">
        <v>126</v>
      </c>
      <c r="I120" s="16" t="s">
        <v>2253</v>
      </c>
      <c r="J120" s="16" t="s">
        <v>2254</v>
      </c>
    </row>
    <row r="121" spans="1:10" ht="13.5">
      <c r="A121" s="16">
        <v>111</v>
      </c>
      <c r="B121" s="31"/>
      <c r="C121" s="32"/>
      <c r="D121" s="32"/>
      <c r="E121" s="17">
        <v>2212</v>
      </c>
      <c r="F121" s="21" t="s">
        <v>127</v>
      </c>
    </row>
    <row r="122" spans="1:10" ht="13.5">
      <c r="A122" s="16">
        <v>112</v>
      </c>
      <c r="B122" s="31"/>
      <c r="C122" s="32"/>
      <c r="D122" s="32"/>
      <c r="E122" s="17">
        <v>2213</v>
      </c>
      <c r="F122" s="21" t="s">
        <v>128</v>
      </c>
    </row>
    <row r="123" spans="1:10" ht="36">
      <c r="A123" s="16">
        <v>113</v>
      </c>
      <c r="B123" s="42"/>
      <c r="C123" s="43"/>
      <c r="D123" s="43">
        <v>2220</v>
      </c>
      <c r="E123" s="43"/>
      <c r="F123" s="44" t="s">
        <v>129</v>
      </c>
      <c r="G123" s="11">
        <v>2220</v>
      </c>
      <c r="H123" s="11" t="s">
        <v>994</v>
      </c>
      <c r="I123" s="45" t="s">
        <v>995</v>
      </c>
    </row>
    <row r="124" spans="1:10" ht="13.5">
      <c r="A124" s="16">
        <v>114</v>
      </c>
      <c r="B124" s="31"/>
      <c r="C124" s="32"/>
      <c r="D124" s="32"/>
      <c r="E124" s="17">
        <v>2221</v>
      </c>
      <c r="F124" s="21" t="s">
        <v>129</v>
      </c>
    </row>
    <row r="125" spans="1:10" ht="36">
      <c r="A125" s="16">
        <v>115</v>
      </c>
      <c r="B125" s="42"/>
      <c r="C125" s="43"/>
      <c r="D125" s="43">
        <v>2230</v>
      </c>
      <c r="E125" s="43"/>
      <c r="F125" s="44" t="s">
        <v>130</v>
      </c>
      <c r="G125" s="11">
        <v>2230</v>
      </c>
      <c r="H125" s="11" t="s">
        <v>996</v>
      </c>
      <c r="I125" s="45" t="s">
        <v>997</v>
      </c>
    </row>
    <row r="126" spans="1:10" ht="13.5">
      <c r="A126" s="16">
        <v>116</v>
      </c>
      <c r="B126" s="31"/>
      <c r="C126" s="32"/>
      <c r="D126" s="32"/>
      <c r="E126" s="17">
        <v>2231</v>
      </c>
      <c r="F126" s="21" t="s">
        <v>130</v>
      </c>
    </row>
    <row r="127" spans="1:10" ht="48">
      <c r="A127" s="16">
        <v>117</v>
      </c>
      <c r="B127" s="38"/>
      <c r="C127" s="39">
        <v>2300</v>
      </c>
      <c r="D127" s="39"/>
      <c r="E127" s="39"/>
      <c r="F127" s="26" t="s">
        <v>131</v>
      </c>
      <c r="G127" s="12">
        <v>2300</v>
      </c>
      <c r="H127" s="11" t="s">
        <v>998</v>
      </c>
      <c r="I127" s="41" t="s">
        <v>999</v>
      </c>
    </row>
    <row r="128" spans="1:10" ht="36">
      <c r="A128" s="16">
        <v>118</v>
      </c>
      <c r="B128" s="42"/>
      <c r="C128" s="43"/>
      <c r="D128" s="43">
        <v>2310</v>
      </c>
      <c r="E128" s="43"/>
      <c r="F128" s="44" t="s">
        <v>132</v>
      </c>
      <c r="G128" s="11">
        <v>2310</v>
      </c>
      <c r="H128" s="11" t="s">
        <v>1000</v>
      </c>
      <c r="I128" s="45" t="s">
        <v>1001</v>
      </c>
    </row>
    <row r="129" spans="1:9" ht="13.5">
      <c r="A129" s="16">
        <v>119</v>
      </c>
      <c r="B129" s="31"/>
      <c r="C129" s="32"/>
      <c r="D129" s="32"/>
      <c r="E129" s="17">
        <v>2311</v>
      </c>
      <c r="F129" s="22" t="s">
        <v>133</v>
      </c>
    </row>
    <row r="130" spans="1:9" ht="13.5">
      <c r="A130" s="16">
        <v>120</v>
      </c>
      <c r="B130" s="31"/>
      <c r="C130" s="32"/>
      <c r="D130" s="32"/>
      <c r="E130" s="17">
        <v>2312</v>
      </c>
      <c r="F130" s="22" t="s">
        <v>134</v>
      </c>
    </row>
    <row r="131" spans="1:9" ht="36">
      <c r="A131" s="16">
        <v>121</v>
      </c>
      <c r="B131" s="42"/>
      <c r="C131" s="43"/>
      <c r="D131" s="43">
        <v>2320</v>
      </c>
      <c r="E131" s="43"/>
      <c r="F131" s="44" t="s">
        <v>135</v>
      </c>
      <c r="G131" s="11">
        <v>2320</v>
      </c>
      <c r="H131" s="11" t="s">
        <v>1002</v>
      </c>
      <c r="I131" s="45" t="s">
        <v>1003</v>
      </c>
    </row>
    <row r="132" spans="1:9" ht="13.5">
      <c r="A132" s="16">
        <v>122</v>
      </c>
      <c r="B132" s="31"/>
      <c r="C132" s="32"/>
      <c r="D132" s="32"/>
      <c r="E132" s="17">
        <v>2321</v>
      </c>
      <c r="F132" s="21" t="s">
        <v>136</v>
      </c>
    </row>
    <row r="133" spans="1:9" ht="36">
      <c r="A133" s="16">
        <v>123</v>
      </c>
      <c r="B133" s="42"/>
      <c r="C133" s="43"/>
      <c r="D133" s="43">
        <v>2330</v>
      </c>
      <c r="E133" s="43"/>
      <c r="F133" s="44" t="s">
        <v>137</v>
      </c>
      <c r="G133" s="11">
        <v>2330</v>
      </c>
      <c r="H133" s="11" t="s">
        <v>1004</v>
      </c>
      <c r="I133" s="45" t="s">
        <v>1005</v>
      </c>
    </row>
    <row r="134" spans="1:9" ht="13.5">
      <c r="A134" s="16">
        <v>124</v>
      </c>
      <c r="B134" s="31"/>
      <c r="C134" s="32"/>
      <c r="D134" s="32"/>
      <c r="E134" s="17">
        <v>2331</v>
      </c>
      <c r="F134" s="21" t="s">
        <v>138</v>
      </c>
    </row>
    <row r="135" spans="1:9" ht="36">
      <c r="A135" s="16">
        <v>125</v>
      </c>
      <c r="B135" s="42"/>
      <c r="C135" s="43"/>
      <c r="D135" s="43">
        <v>2340</v>
      </c>
      <c r="E135" s="43"/>
      <c r="F135" s="44" t="s">
        <v>139</v>
      </c>
      <c r="G135" s="11">
        <v>2340</v>
      </c>
      <c r="H135" s="11" t="s">
        <v>1006</v>
      </c>
      <c r="I135" s="45" t="s">
        <v>1007</v>
      </c>
    </row>
    <row r="136" spans="1:9" ht="13.5">
      <c r="A136" s="16">
        <v>126</v>
      </c>
      <c r="B136" s="31"/>
      <c r="C136" s="32"/>
      <c r="D136" s="32"/>
      <c r="E136" s="17">
        <v>2341</v>
      </c>
      <c r="F136" s="21" t="s">
        <v>140</v>
      </c>
    </row>
    <row r="137" spans="1:9" ht="60">
      <c r="A137" s="16">
        <v>127</v>
      </c>
      <c r="B137" s="42"/>
      <c r="C137" s="43"/>
      <c r="D137" s="43">
        <v>2350</v>
      </c>
      <c r="E137" s="43"/>
      <c r="F137" s="44" t="s">
        <v>141</v>
      </c>
      <c r="G137" s="11">
        <v>2350</v>
      </c>
      <c r="H137" s="11" t="s">
        <v>1008</v>
      </c>
      <c r="I137" s="45" t="s">
        <v>1009</v>
      </c>
    </row>
    <row r="138" spans="1:9" ht="13.5">
      <c r="A138" s="16">
        <v>128</v>
      </c>
      <c r="B138" s="31"/>
      <c r="C138" s="32"/>
      <c r="D138" s="32"/>
      <c r="E138" s="17">
        <v>2351</v>
      </c>
      <c r="F138" s="21" t="s">
        <v>142</v>
      </c>
    </row>
    <row r="139" spans="1:9" ht="36">
      <c r="A139" s="16">
        <v>129</v>
      </c>
      <c r="B139" s="42"/>
      <c r="C139" s="43"/>
      <c r="D139" s="43">
        <v>2360</v>
      </c>
      <c r="E139" s="43"/>
      <c r="F139" s="44" t="s">
        <v>143</v>
      </c>
      <c r="G139" s="11">
        <v>2360</v>
      </c>
      <c r="H139" s="11" t="s">
        <v>1010</v>
      </c>
      <c r="I139" s="45" t="s">
        <v>1011</v>
      </c>
    </row>
    <row r="140" spans="1:9" ht="13.5">
      <c r="A140" s="16">
        <v>130</v>
      </c>
      <c r="B140" s="31"/>
      <c r="C140" s="32"/>
      <c r="D140" s="32"/>
      <c r="E140" s="17">
        <v>2361</v>
      </c>
      <c r="F140" s="21" t="s">
        <v>144</v>
      </c>
    </row>
    <row r="141" spans="1:9" ht="36">
      <c r="A141" s="16">
        <v>131</v>
      </c>
      <c r="B141" s="42"/>
      <c r="C141" s="43"/>
      <c r="D141" s="43">
        <v>2370</v>
      </c>
      <c r="E141" s="43"/>
      <c r="F141" s="44" t="s">
        <v>145</v>
      </c>
      <c r="G141" s="11">
        <v>2370</v>
      </c>
      <c r="H141" s="11" t="s">
        <v>1012</v>
      </c>
      <c r="I141" s="45" t="s">
        <v>1013</v>
      </c>
    </row>
    <row r="142" spans="1:9" ht="13.5">
      <c r="A142" s="16">
        <v>132</v>
      </c>
      <c r="B142" s="31"/>
      <c r="C142" s="32"/>
      <c r="D142" s="32"/>
      <c r="E142" s="17">
        <v>2371</v>
      </c>
      <c r="F142" s="21" t="s">
        <v>146</v>
      </c>
    </row>
    <row r="143" spans="1:9" ht="24">
      <c r="A143" s="16">
        <v>133</v>
      </c>
      <c r="B143" s="42"/>
      <c r="C143" s="43"/>
      <c r="D143" s="43">
        <v>2380</v>
      </c>
      <c r="E143" s="43"/>
      <c r="F143" s="44" t="s">
        <v>147</v>
      </c>
      <c r="G143" s="11">
        <v>2380</v>
      </c>
      <c r="H143" s="11" t="s">
        <v>1014</v>
      </c>
      <c r="I143" s="45" t="s">
        <v>1015</v>
      </c>
    </row>
    <row r="144" spans="1:9" ht="13.5">
      <c r="A144" s="16">
        <v>134</v>
      </c>
      <c r="B144" s="31"/>
      <c r="C144" s="32"/>
      <c r="D144" s="32"/>
      <c r="E144" s="17">
        <v>2381</v>
      </c>
      <c r="F144" s="21" t="s">
        <v>148</v>
      </c>
    </row>
    <row r="145" spans="1:9" ht="13.5">
      <c r="A145" s="16">
        <v>135</v>
      </c>
      <c r="B145" s="31"/>
      <c r="C145" s="32"/>
      <c r="D145" s="32"/>
      <c r="E145" s="17">
        <v>2382</v>
      </c>
      <c r="F145" s="21" t="s">
        <v>149</v>
      </c>
    </row>
    <row r="146" spans="1:9" ht="36">
      <c r="A146" s="16">
        <v>136</v>
      </c>
      <c r="B146" s="42"/>
      <c r="C146" s="43"/>
      <c r="D146" s="43">
        <v>2390</v>
      </c>
      <c r="E146" s="43"/>
      <c r="F146" s="44" t="s">
        <v>150</v>
      </c>
      <c r="G146" s="11">
        <v>2390</v>
      </c>
      <c r="H146" s="11" t="s">
        <v>1016</v>
      </c>
      <c r="I146" s="45" t="s">
        <v>517</v>
      </c>
    </row>
    <row r="147" spans="1:9" ht="13.5">
      <c r="A147" s="16">
        <v>137</v>
      </c>
      <c r="B147" s="31"/>
      <c r="C147" s="32"/>
      <c r="D147" s="32"/>
      <c r="E147" s="17">
        <v>2391</v>
      </c>
      <c r="F147" s="21" t="s">
        <v>151</v>
      </c>
    </row>
    <row r="148" spans="1:9" ht="24">
      <c r="A148" s="16">
        <v>138</v>
      </c>
      <c r="B148" s="38"/>
      <c r="C148" s="39">
        <v>2400</v>
      </c>
      <c r="D148" s="39"/>
      <c r="E148" s="39"/>
      <c r="F148" s="26" t="s">
        <v>152</v>
      </c>
      <c r="G148" s="12">
        <v>2400</v>
      </c>
      <c r="H148" s="11" t="s">
        <v>518</v>
      </c>
      <c r="I148" s="41" t="s">
        <v>519</v>
      </c>
    </row>
    <row r="149" spans="1:9" ht="48">
      <c r="A149" s="16">
        <v>139</v>
      </c>
      <c r="B149" s="42"/>
      <c r="C149" s="43"/>
      <c r="D149" s="43">
        <v>2410</v>
      </c>
      <c r="E149" s="43"/>
      <c r="F149" s="44" t="s">
        <v>153</v>
      </c>
      <c r="G149" s="11">
        <v>2410</v>
      </c>
      <c r="H149" s="11" t="s">
        <v>520</v>
      </c>
      <c r="I149" s="45" t="s">
        <v>521</v>
      </c>
    </row>
    <row r="150" spans="1:9" ht="13.5">
      <c r="A150" s="16">
        <v>140</v>
      </c>
      <c r="B150" s="31"/>
      <c r="C150" s="33"/>
      <c r="D150" s="33"/>
      <c r="E150" s="19">
        <v>2411</v>
      </c>
      <c r="F150" s="22" t="s">
        <v>154</v>
      </c>
    </row>
    <row r="151" spans="1:9" ht="15">
      <c r="A151" s="16">
        <v>141</v>
      </c>
      <c r="B151" s="42"/>
      <c r="C151" s="43"/>
      <c r="D151" s="43">
        <v>2420</v>
      </c>
      <c r="E151" s="43"/>
      <c r="F151" s="44" t="s">
        <v>155</v>
      </c>
      <c r="G151" s="11">
        <v>2420</v>
      </c>
      <c r="H151" s="11" t="s">
        <v>522</v>
      </c>
      <c r="I151" s="45" t="s">
        <v>523</v>
      </c>
    </row>
    <row r="152" spans="1:9" ht="13.5">
      <c r="A152" s="16">
        <v>142</v>
      </c>
      <c r="B152" s="31"/>
      <c r="C152" s="32"/>
      <c r="D152" s="32"/>
      <c r="E152" s="17">
        <v>2421</v>
      </c>
      <c r="F152" s="21" t="s">
        <v>156</v>
      </c>
    </row>
    <row r="153" spans="1:9" ht="36">
      <c r="A153" s="16">
        <v>143</v>
      </c>
      <c r="B153" s="42"/>
      <c r="C153" s="43"/>
      <c r="D153" s="43">
        <v>2430</v>
      </c>
      <c r="E153" s="43"/>
      <c r="F153" s="44" t="s">
        <v>157</v>
      </c>
      <c r="G153" s="11">
        <v>2430</v>
      </c>
      <c r="H153" s="11" t="s">
        <v>524</v>
      </c>
      <c r="I153" s="45" t="s">
        <v>525</v>
      </c>
    </row>
    <row r="154" spans="1:9" ht="13.5">
      <c r="A154" s="16">
        <v>144</v>
      </c>
      <c r="B154" s="31"/>
      <c r="C154" s="32"/>
      <c r="D154" s="32"/>
      <c r="E154" s="17">
        <v>2431</v>
      </c>
      <c r="F154" s="21" t="s">
        <v>158</v>
      </c>
    </row>
    <row r="155" spans="1:9" ht="15">
      <c r="A155" s="16">
        <v>145</v>
      </c>
      <c r="B155" s="42"/>
      <c r="C155" s="43"/>
      <c r="D155" s="43">
        <v>2440</v>
      </c>
      <c r="E155" s="43"/>
      <c r="F155" s="44" t="s">
        <v>159</v>
      </c>
      <c r="G155" s="11">
        <v>2440</v>
      </c>
      <c r="H155" s="11" t="s">
        <v>526</v>
      </c>
      <c r="I155" s="45" t="s">
        <v>527</v>
      </c>
    </row>
    <row r="156" spans="1:9" ht="13.5">
      <c r="A156" s="16">
        <v>146</v>
      </c>
      <c r="B156" s="31"/>
      <c r="C156" s="32"/>
      <c r="D156" s="32"/>
      <c r="E156" s="17">
        <v>2441</v>
      </c>
      <c r="F156" s="21" t="s">
        <v>160</v>
      </c>
    </row>
    <row r="157" spans="1:9" ht="24">
      <c r="A157" s="16">
        <v>147</v>
      </c>
      <c r="B157" s="42"/>
      <c r="C157" s="43"/>
      <c r="D157" s="43">
        <v>2450</v>
      </c>
      <c r="E157" s="43"/>
      <c r="F157" s="44" t="s">
        <v>161</v>
      </c>
      <c r="G157" s="11">
        <v>2450</v>
      </c>
      <c r="H157" s="11" t="s">
        <v>528</v>
      </c>
      <c r="I157" s="45" t="s">
        <v>529</v>
      </c>
    </row>
    <row r="158" spans="1:9" ht="13.5">
      <c r="A158" s="16">
        <v>148</v>
      </c>
      <c r="B158" s="31"/>
      <c r="C158" s="32"/>
      <c r="D158" s="32"/>
      <c r="E158" s="17">
        <v>2451</v>
      </c>
      <c r="F158" s="21" t="s">
        <v>162</v>
      </c>
    </row>
    <row r="159" spans="1:9" ht="60">
      <c r="A159" s="16">
        <v>149</v>
      </c>
      <c r="B159" s="42"/>
      <c r="C159" s="43"/>
      <c r="D159" s="43">
        <v>2460</v>
      </c>
      <c r="E159" s="43"/>
      <c r="F159" s="44" t="s">
        <v>163</v>
      </c>
      <c r="G159" s="11">
        <v>2460</v>
      </c>
      <c r="H159" s="11" t="s">
        <v>530</v>
      </c>
      <c r="I159" s="45" t="s">
        <v>531</v>
      </c>
    </row>
    <row r="160" spans="1:9" ht="13.5">
      <c r="A160" s="16">
        <v>150</v>
      </c>
      <c r="B160" s="31"/>
      <c r="C160" s="32"/>
      <c r="D160" s="32"/>
      <c r="E160" s="17">
        <v>2461</v>
      </c>
      <c r="F160" s="21" t="s">
        <v>163</v>
      </c>
    </row>
    <row r="161" spans="1:9" ht="48">
      <c r="A161" s="16">
        <v>151</v>
      </c>
      <c r="B161" s="42"/>
      <c r="C161" s="43"/>
      <c r="D161" s="43">
        <v>2470</v>
      </c>
      <c r="E161" s="43"/>
      <c r="F161" s="44" t="s">
        <v>164</v>
      </c>
      <c r="G161" s="11">
        <v>2470</v>
      </c>
      <c r="H161" s="11" t="s">
        <v>532</v>
      </c>
      <c r="I161" s="45" t="s">
        <v>533</v>
      </c>
    </row>
    <row r="162" spans="1:9" ht="13.5">
      <c r="A162" s="16">
        <v>152</v>
      </c>
      <c r="B162" s="31"/>
      <c r="C162" s="32"/>
      <c r="D162" s="32"/>
      <c r="E162" s="17">
        <v>2471</v>
      </c>
      <c r="F162" s="21" t="s">
        <v>165</v>
      </c>
    </row>
    <row r="163" spans="1:9" ht="24">
      <c r="A163" s="16">
        <v>153</v>
      </c>
      <c r="B163" s="42"/>
      <c r="C163" s="43"/>
      <c r="D163" s="43">
        <v>2480</v>
      </c>
      <c r="E163" s="43"/>
      <c r="F163" s="44" t="s">
        <v>166</v>
      </c>
      <c r="G163" s="11">
        <v>2480</v>
      </c>
      <c r="H163" s="11" t="s">
        <v>534</v>
      </c>
      <c r="I163" s="45" t="s">
        <v>535</v>
      </c>
    </row>
    <row r="164" spans="1:9" ht="13.5">
      <c r="A164" s="16">
        <v>154</v>
      </c>
      <c r="B164" s="31"/>
      <c r="C164" s="32"/>
      <c r="D164" s="32"/>
      <c r="E164" s="17">
        <v>2481</v>
      </c>
      <c r="F164" s="21" t="s">
        <v>167</v>
      </c>
    </row>
    <row r="165" spans="1:9" ht="60">
      <c r="A165" s="16">
        <v>155</v>
      </c>
      <c r="B165" s="42"/>
      <c r="C165" s="43"/>
      <c r="D165" s="43">
        <v>2490</v>
      </c>
      <c r="E165" s="43"/>
      <c r="F165" s="44" t="s">
        <v>168</v>
      </c>
      <c r="G165" s="11">
        <v>2490</v>
      </c>
      <c r="H165" s="11" t="s">
        <v>536</v>
      </c>
      <c r="I165" s="45" t="s">
        <v>537</v>
      </c>
    </row>
    <row r="166" spans="1:9" ht="13.5">
      <c r="A166" s="16">
        <v>156</v>
      </c>
      <c r="B166" s="31"/>
      <c r="C166" s="32"/>
      <c r="D166" s="32"/>
      <c r="E166" s="17">
        <v>2491</v>
      </c>
      <c r="F166" s="21" t="s">
        <v>169</v>
      </c>
    </row>
    <row r="167" spans="1:9" ht="24">
      <c r="A167" s="16">
        <v>157</v>
      </c>
      <c r="B167" s="38"/>
      <c r="C167" s="39">
        <v>2500</v>
      </c>
      <c r="D167" s="39"/>
      <c r="E167" s="39"/>
      <c r="F167" s="26" t="s">
        <v>142</v>
      </c>
      <c r="G167" s="12">
        <v>2500</v>
      </c>
      <c r="H167" s="11" t="s">
        <v>538</v>
      </c>
      <c r="I167" s="41" t="s">
        <v>539</v>
      </c>
    </row>
    <row r="168" spans="1:9" ht="48">
      <c r="A168" s="16">
        <v>158</v>
      </c>
      <c r="B168" s="42"/>
      <c r="C168" s="43"/>
      <c r="D168" s="43">
        <v>2510</v>
      </c>
      <c r="E168" s="43"/>
      <c r="F168" s="44" t="s">
        <v>170</v>
      </c>
      <c r="G168" s="11">
        <v>2510</v>
      </c>
      <c r="H168" s="11" t="s">
        <v>540</v>
      </c>
      <c r="I168" s="45" t="s">
        <v>541</v>
      </c>
    </row>
    <row r="169" spans="1:9" ht="13.5">
      <c r="A169" s="16">
        <v>159</v>
      </c>
      <c r="B169" s="31"/>
      <c r="C169" s="32"/>
      <c r="D169" s="32"/>
      <c r="E169" s="17">
        <v>2511</v>
      </c>
      <c r="F169" s="21" t="s">
        <v>171</v>
      </c>
    </row>
    <row r="170" spans="1:9" ht="36">
      <c r="A170" s="16">
        <v>160</v>
      </c>
      <c r="B170" s="42"/>
      <c r="C170" s="43"/>
      <c r="D170" s="43">
        <v>2520</v>
      </c>
      <c r="E170" s="43"/>
      <c r="F170" s="44" t="s">
        <v>172</v>
      </c>
      <c r="G170" s="11">
        <v>2520</v>
      </c>
      <c r="H170" s="11" t="s">
        <v>542</v>
      </c>
      <c r="I170" s="45" t="s">
        <v>543</v>
      </c>
    </row>
    <row r="171" spans="1:9" ht="13.5">
      <c r="A171" s="16">
        <v>161</v>
      </c>
      <c r="B171" s="31"/>
      <c r="C171" s="32"/>
      <c r="D171" s="32"/>
      <c r="E171" s="17">
        <v>2521</v>
      </c>
      <c r="F171" s="22" t="s">
        <v>173</v>
      </c>
    </row>
    <row r="172" spans="1:9" ht="13.5">
      <c r="A172" s="16">
        <v>162</v>
      </c>
      <c r="B172" s="31"/>
      <c r="C172" s="32"/>
      <c r="D172" s="32"/>
      <c r="E172" s="17">
        <v>2522</v>
      </c>
      <c r="F172" s="22" t="s">
        <v>174</v>
      </c>
    </row>
    <row r="173" spans="1:9" ht="36">
      <c r="A173" s="16">
        <v>163</v>
      </c>
      <c r="B173" s="42"/>
      <c r="C173" s="43"/>
      <c r="D173" s="43">
        <v>2530</v>
      </c>
      <c r="E173" s="43"/>
      <c r="F173" s="44" t="s">
        <v>500</v>
      </c>
      <c r="G173" s="11">
        <v>2530</v>
      </c>
      <c r="H173" s="11" t="s">
        <v>544</v>
      </c>
      <c r="I173" s="45" t="s">
        <v>545</v>
      </c>
    </row>
    <row r="174" spans="1:9" ht="13.5">
      <c r="A174" s="16">
        <v>164</v>
      </c>
      <c r="B174" s="31"/>
      <c r="C174" s="32"/>
      <c r="D174" s="32"/>
      <c r="E174" s="17">
        <v>2531</v>
      </c>
      <c r="F174" s="21" t="s">
        <v>500</v>
      </c>
    </row>
    <row r="175" spans="1:9" ht="36">
      <c r="A175" s="16">
        <v>165</v>
      </c>
      <c r="B175" s="42"/>
      <c r="C175" s="43"/>
      <c r="D175" s="43">
        <v>2540</v>
      </c>
      <c r="E175" s="43"/>
      <c r="F175" s="44" t="s">
        <v>175</v>
      </c>
      <c r="G175" s="11">
        <v>2540</v>
      </c>
      <c r="H175" s="11" t="s">
        <v>546</v>
      </c>
      <c r="I175" s="45" t="s">
        <v>547</v>
      </c>
    </row>
    <row r="176" spans="1:9" ht="13.5">
      <c r="A176" s="16">
        <v>166</v>
      </c>
      <c r="B176" s="31"/>
      <c r="C176" s="32"/>
      <c r="D176" s="32"/>
      <c r="E176" s="17">
        <v>2541</v>
      </c>
      <c r="F176" s="21" t="s">
        <v>175</v>
      </c>
    </row>
    <row r="177" spans="1:9" ht="48">
      <c r="A177" s="16">
        <v>167</v>
      </c>
      <c r="B177" s="42"/>
      <c r="C177" s="43"/>
      <c r="D177" s="43">
        <v>2550</v>
      </c>
      <c r="E177" s="43"/>
      <c r="F177" s="44" t="s">
        <v>176</v>
      </c>
      <c r="G177" s="11">
        <v>2550</v>
      </c>
      <c r="H177" s="11" t="s">
        <v>548</v>
      </c>
      <c r="I177" s="45" t="s">
        <v>549</v>
      </c>
    </row>
    <row r="178" spans="1:9" ht="13.5">
      <c r="A178" s="16">
        <v>168</v>
      </c>
      <c r="B178" s="31"/>
      <c r="C178" s="32"/>
      <c r="D178" s="32"/>
      <c r="E178" s="17">
        <v>2551</v>
      </c>
      <c r="F178" s="21" t="s">
        <v>176</v>
      </c>
    </row>
    <row r="179" spans="1:9" ht="36">
      <c r="A179" s="16">
        <v>169</v>
      </c>
      <c r="B179" s="42"/>
      <c r="C179" s="43"/>
      <c r="D179" s="43">
        <v>2560</v>
      </c>
      <c r="E179" s="43"/>
      <c r="F179" s="44" t="s">
        <v>177</v>
      </c>
      <c r="G179" s="11">
        <v>2560</v>
      </c>
      <c r="H179" s="11" t="s">
        <v>550</v>
      </c>
      <c r="I179" s="45" t="s">
        <v>551</v>
      </c>
    </row>
    <row r="180" spans="1:9" ht="13.5">
      <c r="A180" s="16">
        <v>170</v>
      </c>
      <c r="B180" s="31"/>
      <c r="C180" s="32"/>
      <c r="D180" s="32"/>
      <c r="E180" s="17">
        <v>2561</v>
      </c>
      <c r="F180" s="21" t="s">
        <v>177</v>
      </c>
    </row>
    <row r="181" spans="1:9" ht="60">
      <c r="A181" s="16">
        <v>171</v>
      </c>
      <c r="B181" s="42"/>
      <c r="C181" s="43"/>
      <c r="D181" s="43">
        <v>2590</v>
      </c>
      <c r="E181" s="43"/>
      <c r="F181" s="44" t="s">
        <v>178</v>
      </c>
      <c r="G181" s="11">
        <v>2590</v>
      </c>
      <c r="H181" s="11" t="s">
        <v>552</v>
      </c>
      <c r="I181" s="45" t="s">
        <v>553</v>
      </c>
    </row>
    <row r="182" spans="1:9" ht="36">
      <c r="A182" s="16">
        <v>172</v>
      </c>
      <c r="B182" s="38"/>
      <c r="C182" s="39">
        <v>2600</v>
      </c>
      <c r="D182" s="39"/>
      <c r="E182" s="39"/>
      <c r="F182" s="26" t="s">
        <v>179</v>
      </c>
      <c r="G182" s="12">
        <v>2600</v>
      </c>
      <c r="H182" s="11" t="s">
        <v>554</v>
      </c>
      <c r="I182" s="41" t="s">
        <v>555</v>
      </c>
    </row>
    <row r="183" spans="1:9" ht="48">
      <c r="A183" s="16">
        <v>173</v>
      </c>
      <c r="B183" s="42"/>
      <c r="C183" s="43"/>
      <c r="D183" s="43">
        <v>2610</v>
      </c>
      <c r="E183" s="43"/>
      <c r="F183" s="44" t="s">
        <v>179</v>
      </c>
      <c r="G183" s="11">
        <v>2610</v>
      </c>
      <c r="H183" s="11" t="s">
        <v>556</v>
      </c>
      <c r="I183" s="45" t="s">
        <v>557</v>
      </c>
    </row>
    <row r="184" spans="1:9" ht="13.5">
      <c r="A184" s="16">
        <v>174</v>
      </c>
      <c r="B184" s="31"/>
      <c r="C184" s="32"/>
      <c r="D184" s="32"/>
      <c r="E184" s="17">
        <v>2611</v>
      </c>
      <c r="F184" s="21" t="s">
        <v>180</v>
      </c>
    </row>
    <row r="185" spans="1:9" ht="13.5">
      <c r="A185" s="16">
        <v>175</v>
      </c>
      <c r="B185" s="31"/>
      <c r="C185" s="32"/>
      <c r="D185" s="32"/>
      <c r="E185" s="17">
        <v>2612</v>
      </c>
      <c r="F185" s="21" t="s">
        <v>181</v>
      </c>
    </row>
    <row r="186" spans="1:9" ht="13.5">
      <c r="A186" s="16">
        <v>176</v>
      </c>
      <c r="B186" s="31"/>
      <c r="C186" s="32"/>
      <c r="D186" s="32"/>
      <c r="E186" s="17">
        <v>2613</v>
      </c>
      <c r="F186" s="21" t="s">
        <v>182</v>
      </c>
    </row>
    <row r="187" spans="1:9" ht="24">
      <c r="A187" s="16">
        <v>177</v>
      </c>
      <c r="B187" s="42"/>
      <c r="C187" s="43"/>
      <c r="D187" s="43">
        <v>2620</v>
      </c>
      <c r="E187" s="43"/>
      <c r="F187" s="44" t="s">
        <v>183</v>
      </c>
      <c r="G187" s="11">
        <v>2620</v>
      </c>
      <c r="H187" s="11" t="s">
        <v>558</v>
      </c>
      <c r="I187" s="45" t="s">
        <v>559</v>
      </c>
    </row>
    <row r="188" spans="1:9" ht="13.5">
      <c r="A188" s="16">
        <v>178</v>
      </c>
      <c r="B188" s="31"/>
      <c r="C188" s="32"/>
      <c r="D188" s="32"/>
      <c r="E188" s="17">
        <v>2621</v>
      </c>
      <c r="F188" s="21" t="s">
        <v>183</v>
      </c>
    </row>
    <row r="189" spans="1:9" ht="24">
      <c r="A189" s="16">
        <v>179</v>
      </c>
      <c r="B189" s="38"/>
      <c r="C189" s="39">
        <v>2700</v>
      </c>
      <c r="D189" s="39"/>
      <c r="E189" s="39"/>
      <c r="F189" s="26" t="s">
        <v>184</v>
      </c>
      <c r="G189" s="12">
        <v>2700</v>
      </c>
      <c r="H189" s="11" t="s">
        <v>560</v>
      </c>
      <c r="I189" s="41" t="s">
        <v>561</v>
      </c>
    </row>
    <row r="190" spans="1:9" ht="36">
      <c r="A190" s="16">
        <v>180</v>
      </c>
      <c r="B190" s="42"/>
      <c r="C190" s="43"/>
      <c r="D190" s="43">
        <v>2710</v>
      </c>
      <c r="E190" s="43"/>
      <c r="F190" s="44" t="s">
        <v>185</v>
      </c>
      <c r="G190" s="11">
        <v>2710</v>
      </c>
      <c r="H190" s="11" t="s">
        <v>562</v>
      </c>
      <c r="I190" s="45" t="s">
        <v>563</v>
      </c>
    </row>
    <row r="191" spans="1:9" ht="13.5">
      <c r="A191" s="16">
        <v>181</v>
      </c>
      <c r="B191" s="31"/>
      <c r="C191" s="32"/>
      <c r="D191" s="32"/>
      <c r="E191" s="17">
        <v>2711</v>
      </c>
      <c r="F191" s="21" t="s">
        <v>185</v>
      </c>
    </row>
    <row r="192" spans="1:9" ht="36">
      <c r="A192" s="16">
        <v>182</v>
      </c>
      <c r="B192" s="42"/>
      <c r="C192" s="43"/>
      <c r="D192" s="43">
        <v>2720</v>
      </c>
      <c r="E192" s="43"/>
      <c r="F192" s="44" t="s">
        <v>186</v>
      </c>
      <c r="G192" s="11">
        <v>2720</v>
      </c>
      <c r="H192" s="11" t="s">
        <v>564</v>
      </c>
      <c r="I192" s="45" t="s">
        <v>565</v>
      </c>
    </row>
    <row r="193" spans="1:9" ht="13.5">
      <c r="A193" s="16">
        <v>183</v>
      </c>
      <c r="B193" s="31"/>
      <c r="C193" s="32"/>
      <c r="D193" s="32"/>
      <c r="E193" s="19">
        <v>2721</v>
      </c>
      <c r="F193" s="22" t="s">
        <v>187</v>
      </c>
    </row>
    <row r="194" spans="1:9" ht="13.5">
      <c r="A194" s="16">
        <v>184</v>
      </c>
      <c r="B194" s="31"/>
      <c r="C194" s="32"/>
      <c r="D194" s="32"/>
      <c r="E194" s="19">
        <v>2722</v>
      </c>
      <c r="F194" s="22" t="s">
        <v>188</v>
      </c>
    </row>
    <row r="195" spans="1:9" ht="24">
      <c r="A195" s="16">
        <v>185</v>
      </c>
      <c r="B195" s="42"/>
      <c r="C195" s="43"/>
      <c r="D195" s="43">
        <v>2730</v>
      </c>
      <c r="E195" s="43"/>
      <c r="F195" s="44" t="s">
        <v>189</v>
      </c>
      <c r="G195" s="11">
        <v>2730</v>
      </c>
      <c r="H195" s="11" t="s">
        <v>566</v>
      </c>
      <c r="I195" s="45" t="s">
        <v>567</v>
      </c>
    </row>
    <row r="196" spans="1:9" ht="13.5">
      <c r="A196" s="16">
        <v>186</v>
      </c>
      <c r="B196" s="31"/>
      <c r="C196" s="32"/>
      <c r="D196" s="32"/>
      <c r="E196" s="17">
        <v>2731</v>
      </c>
      <c r="F196" s="21" t="s">
        <v>189</v>
      </c>
    </row>
    <row r="197" spans="1:9" ht="36">
      <c r="A197" s="16">
        <v>187</v>
      </c>
      <c r="B197" s="42"/>
      <c r="C197" s="43"/>
      <c r="D197" s="43">
        <v>2740</v>
      </c>
      <c r="E197" s="43"/>
      <c r="F197" s="44" t="s">
        <v>190</v>
      </c>
      <c r="G197" s="11">
        <v>2740</v>
      </c>
      <c r="H197" s="11" t="s">
        <v>568</v>
      </c>
      <c r="I197" s="45" t="s">
        <v>569</v>
      </c>
    </row>
    <row r="198" spans="1:9" ht="13.5">
      <c r="A198" s="16">
        <v>188</v>
      </c>
      <c r="B198" s="31"/>
      <c r="C198" s="32"/>
      <c r="D198" s="32"/>
      <c r="E198" s="17">
        <v>2741</v>
      </c>
      <c r="F198" s="21" t="s">
        <v>190</v>
      </c>
    </row>
    <row r="199" spans="1:9" ht="24">
      <c r="A199" s="16">
        <v>189</v>
      </c>
      <c r="B199" s="42"/>
      <c r="C199" s="43"/>
      <c r="D199" s="43">
        <v>2750</v>
      </c>
      <c r="E199" s="43"/>
      <c r="F199" s="44" t="s">
        <v>191</v>
      </c>
      <c r="G199" s="11">
        <v>2750</v>
      </c>
      <c r="H199" s="11" t="s">
        <v>570</v>
      </c>
      <c r="I199" s="45" t="s">
        <v>571</v>
      </c>
    </row>
    <row r="200" spans="1:9" ht="13.5">
      <c r="A200" s="16">
        <v>190</v>
      </c>
      <c r="B200" s="31"/>
      <c r="C200" s="32"/>
      <c r="D200" s="32"/>
      <c r="E200" s="17">
        <v>2751</v>
      </c>
      <c r="F200" s="21" t="s">
        <v>191</v>
      </c>
    </row>
    <row r="201" spans="1:9" ht="24">
      <c r="A201" s="16">
        <v>191</v>
      </c>
      <c r="B201" s="38"/>
      <c r="C201" s="39">
        <v>2800</v>
      </c>
      <c r="D201" s="39"/>
      <c r="E201" s="39"/>
      <c r="F201" s="26" t="s">
        <v>192</v>
      </c>
      <c r="G201" s="12">
        <v>2800</v>
      </c>
      <c r="H201" s="11" t="s">
        <v>572</v>
      </c>
      <c r="I201" s="41" t="s">
        <v>573</v>
      </c>
    </row>
    <row r="202" spans="1:9" ht="24">
      <c r="A202" s="16">
        <v>192</v>
      </c>
      <c r="B202" s="42"/>
      <c r="C202" s="43"/>
      <c r="D202" s="43">
        <v>2810</v>
      </c>
      <c r="E202" s="43"/>
      <c r="F202" s="44" t="s">
        <v>193</v>
      </c>
      <c r="G202" s="11">
        <v>2810</v>
      </c>
      <c r="H202" s="11" t="s">
        <v>574</v>
      </c>
      <c r="I202" s="45" t="s">
        <v>575</v>
      </c>
    </row>
    <row r="203" spans="1:9" ht="13.5">
      <c r="A203" s="16">
        <v>193</v>
      </c>
      <c r="B203" s="31"/>
      <c r="C203" s="32"/>
      <c r="D203" s="32"/>
      <c r="E203" s="17">
        <v>2811</v>
      </c>
      <c r="F203" s="21" t="s">
        <v>193</v>
      </c>
    </row>
    <row r="204" spans="1:9" ht="24">
      <c r="A204" s="16">
        <v>194</v>
      </c>
      <c r="B204" s="42"/>
      <c r="C204" s="43"/>
      <c r="D204" s="43">
        <v>2820</v>
      </c>
      <c r="E204" s="43"/>
      <c r="F204" s="44" t="s">
        <v>194</v>
      </c>
      <c r="G204" s="11">
        <v>2820</v>
      </c>
      <c r="H204" s="11" t="s">
        <v>576</v>
      </c>
      <c r="I204" s="45" t="s">
        <v>577</v>
      </c>
    </row>
    <row r="205" spans="1:9" ht="13.5">
      <c r="A205" s="16">
        <v>195</v>
      </c>
      <c r="B205" s="31"/>
      <c r="C205" s="32"/>
      <c r="D205" s="32"/>
      <c r="E205" s="17">
        <v>2821</v>
      </c>
      <c r="F205" s="21" t="s">
        <v>194</v>
      </c>
    </row>
    <row r="206" spans="1:9" ht="36">
      <c r="A206" s="16">
        <v>196</v>
      </c>
      <c r="B206" s="42"/>
      <c r="C206" s="43"/>
      <c r="D206" s="43">
        <v>2830</v>
      </c>
      <c r="E206" s="43"/>
      <c r="F206" s="44" t="s">
        <v>195</v>
      </c>
      <c r="G206" s="11">
        <v>2830</v>
      </c>
      <c r="H206" s="11" t="s">
        <v>578</v>
      </c>
      <c r="I206" s="45" t="s">
        <v>579</v>
      </c>
    </row>
    <row r="207" spans="1:9" ht="13.5">
      <c r="A207" s="16">
        <v>197</v>
      </c>
      <c r="B207" s="31"/>
      <c r="C207" s="32"/>
      <c r="D207" s="32"/>
      <c r="E207" s="17">
        <v>2831</v>
      </c>
      <c r="F207" s="21" t="s">
        <v>196</v>
      </c>
    </row>
    <row r="208" spans="1:9" ht="24">
      <c r="A208" s="16">
        <v>198</v>
      </c>
      <c r="B208" s="38"/>
      <c r="C208" s="39">
        <v>2900</v>
      </c>
      <c r="D208" s="39"/>
      <c r="E208" s="39"/>
      <c r="F208" s="26" t="s">
        <v>197</v>
      </c>
      <c r="G208" s="12">
        <v>2900</v>
      </c>
      <c r="H208" s="11" t="s">
        <v>580</v>
      </c>
      <c r="I208" s="41" t="s">
        <v>581</v>
      </c>
    </row>
    <row r="209" spans="1:9" ht="84">
      <c r="A209" s="16">
        <v>199</v>
      </c>
      <c r="B209" s="42"/>
      <c r="C209" s="43"/>
      <c r="D209" s="43">
        <v>2910</v>
      </c>
      <c r="E209" s="43"/>
      <c r="F209" s="44" t="s">
        <v>198</v>
      </c>
      <c r="G209" s="11">
        <v>2910</v>
      </c>
      <c r="H209" s="11" t="s">
        <v>582</v>
      </c>
      <c r="I209" s="45" t="s">
        <v>583</v>
      </c>
    </row>
    <row r="210" spans="1:9" ht="13.5">
      <c r="A210" s="16">
        <v>200</v>
      </c>
      <c r="B210" s="31"/>
      <c r="C210" s="32"/>
      <c r="D210" s="32"/>
      <c r="E210" s="17">
        <v>2911</v>
      </c>
      <c r="F210" s="21" t="s">
        <v>198</v>
      </c>
    </row>
    <row r="211" spans="1:9" ht="24">
      <c r="A211" s="16">
        <v>201</v>
      </c>
      <c r="B211" s="42"/>
      <c r="C211" s="43"/>
      <c r="D211" s="43">
        <v>2920</v>
      </c>
      <c r="E211" s="43"/>
      <c r="F211" s="44" t="s">
        <v>199</v>
      </c>
      <c r="G211" s="11">
        <v>2920</v>
      </c>
      <c r="H211" s="11" t="s">
        <v>584</v>
      </c>
      <c r="I211" s="45" t="s">
        <v>585</v>
      </c>
    </row>
    <row r="212" spans="1:9" ht="13.5">
      <c r="A212" s="16">
        <v>202</v>
      </c>
      <c r="B212" s="31"/>
      <c r="C212" s="32"/>
      <c r="D212" s="32"/>
      <c r="E212" s="17">
        <v>2921</v>
      </c>
      <c r="F212" s="21" t="s">
        <v>199</v>
      </c>
    </row>
    <row r="213" spans="1:9" ht="48">
      <c r="A213" s="16">
        <v>203</v>
      </c>
      <c r="B213" s="42"/>
      <c r="C213" s="43"/>
      <c r="D213" s="43">
        <v>2930</v>
      </c>
      <c r="E213" s="43"/>
      <c r="F213" s="44" t="s">
        <v>200</v>
      </c>
      <c r="G213" s="11">
        <v>2930</v>
      </c>
      <c r="H213" s="11" t="s">
        <v>586</v>
      </c>
      <c r="I213" s="45" t="s">
        <v>587</v>
      </c>
    </row>
    <row r="214" spans="1:9" ht="13.5">
      <c r="A214" s="16">
        <v>204</v>
      </c>
      <c r="B214" s="31"/>
      <c r="C214" s="32"/>
      <c r="D214" s="32"/>
      <c r="E214" s="17">
        <v>2931</v>
      </c>
      <c r="F214" s="22" t="s">
        <v>201</v>
      </c>
    </row>
    <row r="215" spans="1:9" ht="13.5">
      <c r="A215" s="16">
        <v>205</v>
      </c>
      <c r="B215" s="31"/>
      <c r="C215" s="32"/>
      <c r="D215" s="32"/>
      <c r="E215" s="17">
        <v>2932</v>
      </c>
      <c r="F215" s="22" t="s">
        <v>202</v>
      </c>
    </row>
    <row r="216" spans="1:9" ht="36">
      <c r="A216" s="16">
        <v>206</v>
      </c>
      <c r="B216" s="42"/>
      <c r="C216" s="43"/>
      <c r="D216" s="43">
        <v>2940</v>
      </c>
      <c r="E216" s="43"/>
      <c r="F216" s="44" t="s">
        <v>203</v>
      </c>
      <c r="G216" s="11">
        <v>2940</v>
      </c>
      <c r="H216" s="11" t="s">
        <v>588</v>
      </c>
      <c r="I216" s="45" t="s">
        <v>589</v>
      </c>
    </row>
    <row r="217" spans="1:9" ht="13.5">
      <c r="A217" s="16">
        <v>207</v>
      </c>
      <c r="B217" s="31"/>
      <c r="C217" s="32"/>
      <c r="D217" s="32"/>
      <c r="E217" s="17">
        <v>2941</v>
      </c>
      <c r="F217" s="21" t="s">
        <v>203</v>
      </c>
    </row>
    <row r="218" spans="1:9" ht="24">
      <c r="A218" s="16">
        <v>208</v>
      </c>
      <c r="B218" s="42"/>
      <c r="C218" s="43"/>
      <c r="D218" s="43">
        <v>2950</v>
      </c>
      <c r="E218" s="43"/>
      <c r="F218" s="44" t="s">
        <v>204</v>
      </c>
      <c r="G218" s="11">
        <v>2950</v>
      </c>
      <c r="H218" s="11" t="s">
        <v>590</v>
      </c>
      <c r="I218" s="45" t="s">
        <v>591</v>
      </c>
    </row>
    <row r="219" spans="1:9" ht="13.5">
      <c r="A219" s="16">
        <v>209</v>
      </c>
      <c r="B219" s="31"/>
      <c r="C219" s="32"/>
      <c r="D219" s="32"/>
      <c r="E219" s="17">
        <v>2951</v>
      </c>
      <c r="F219" s="21" t="s">
        <v>205</v>
      </c>
    </row>
    <row r="220" spans="1:9" ht="48">
      <c r="A220" s="16">
        <v>210</v>
      </c>
      <c r="B220" s="42"/>
      <c r="C220" s="43"/>
      <c r="D220" s="43">
        <v>2960</v>
      </c>
      <c r="E220" s="43"/>
      <c r="F220" s="44" t="s">
        <v>206</v>
      </c>
      <c r="G220" s="11">
        <v>2960</v>
      </c>
      <c r="H220" s="11" t="s">
        <v>592</v>
      </c>
      <c r="I220" s="45" t="s">
        <v>593</v>
      </c>
    </row>
    <row r="221" spans="1:9" ht="13.5">
      <c r="A221" s="16">
        <v>211</v>
      </c>
      <c r="B221" s="31"/>
      <c r="C221" s="32"/>
      <c r="D221" s="32"/>
      <c r="E221" s="17">
        <v>2961</v>
      </c>
      <c r="F221" s="21" t="s">
        <v>206</v>
      </c>
    </row>
    <row r="222" spans="1:9" ht="24">
      <c r="A222" s="16">
        <v>212</v>
      </c>
      <c r="B222" s="42"/>
      <c r="C222" s="43"/>
      <c r="D222" s="43">
        <v>2970</v>
      </c>
      <c r="E222" s="43"/>
      <c r="F222" s="44" t="s">
        <v>207</v>
      </c>
      <c r="G222" s="11">
        <v>2970</v>
      </c>
      <c r="H222" s="11" t="s">
        <v>594</v>
      </c>
      <c r="I222" s="45" t="s">
        <v>595</v>
      </c>
    </row>
    <row r="223" spans="1:9" ht="13.5">
      <c r="A223" s="16">
        <v>213</v>
      </c>
      <c r="B223" s="31"/>
      <c r="C223" s="32"/>
      <c r="D223" s="32"/>
      <c r="E223" s="17">
        <v>2971</v>
      </c>
      <c r="F223" s="21" t="s">
        <v>207</v>
      </c>
    </row>
    <row r="224" spans="1:9" ht="36">
      <c r="A224" s="16">
        <v>214</v>
      </c>
      <c r="B224" s="42"/>
      <c r="C224" s="43"/>
      <c r="D224" s="43">
        <v>2980</v>
      </c>
      <c r="E224" s="43"/>
      <c r="F224" s="44" t="s">
        <v>501</v>
      </c>
      <c r="G224" s="11">
        <v>2980</v>
      </c>
      <c r="H224" s="11" t="s">
        <v>596</v>
      </c>
      <c r="I224" s="45" t="s">
        <v>597</v>
      </c>
    </row>
    <row r="225" spans="1:9" ht="13.5">
      <c r="A225" s="16">
        <v>215</v>
      </c>
      <c r="B225" s="31"/>
      <c r="C225" s="32"/>
      <c r="D225" s="32"/>
      <c r="E225" s="17">
        <v>2981</v>
      </c>
      <c r="F225" s="21" t="s">
        <v>501</v>
      </c>
    </row>
    <row r="226" spans="1:9" ht="24">
      <c r="A226" s="16">
        <v>216</v>
      </c>
      <c r="B226" s="42"/>
      <c r="C226" s="43"/>
      <c r="D226" s="43">
        <v>2990</v>
      </c>
      <c r="E226" s="43"/>
      <c r="F226" s="44" t="s">
        <v>208</v>
      </c>
      <c r="G226" s="11">
        <v>2990</v>
      </c>
      <c r="H226" s="11" t="s">
        <v>598</v>
      </c>
      <c r="I226" s="45" t="s">
        <v>599</v>
      </c>
    </row>
    <row r="227" spans="1:9" ht="13.5">
      <c r="A227" s="16">
        <v>217</v>
      </c>
      <c r="B227" s="31"/>
      <c r="C227" s="32"/>
      <c r="D227" s="32"/>
      <c r="E227" s="17">
        <v>2991</v>
      </c>
      <c r="F227" s="21" t="s">
        <v>208</v>
      </c>
    </row>
    <row r="228" spans="1:9" ht="36">
      <c r="A228" s="16">
        <v>218</v>
      </c>
      <c r="B228" s="36">
        <v>3000</v>
      </c>
      <c r="C228" s="37"/>
      <c r="D228" s="37"/>
      <c r="E228" s="36"/>
      <c r="F228" s="25" t="s">
        <v>209</v>
      </c>
      <c r="G228" s="12">
        <v>3000</v>
      </c>
      <c r="H228" s="11" t="s">
        <v>600</v>
      </c>
      <c r="I228" s="40" t="s">
        <v>601</v>
      </c>
    </row>
    <row r="229" spans="1:9" ht="36">
      <c r="A229" s="16">
        <v>219</v>
      </c>
      <c r="B229" s="38"/>
      <c r="C229" s="39">
        <v>3100</v>
      </c>
      <c r="D229" s="39"/>
      <c r="E229" s="39"/>
      <c r="F229" s="26" t="s">
        <v>210</v>
      </c>
      <c r="G229" s="12">
        <v>3100</v>
      </c>
      <c r="H229" s="11" t="s">
        <v>602</v>
      </c>
      <c r="I229" s="41" t="s">
        <v>603</v>
      </c>
    </row>
    <row r="230" spans="1:9" ht="24">
      <c r="A230" s="16">
        <v>220</v>
      </c>
      <c r="B230" s="42"/>
      <c r="C230" s="43"/>
      <c r="D230" s="43">
        <v>3110</v>
      </c>
      <c r="E230" s="43"/>
      <c r="F230" s="44" t="s">
        <v>211</v>
      </c>
      <c r="G230" s="11">
        <v>3110</v>
      </c>
      <c r="H230" s="11" t="s">
        <v>604</v>
      </c>
      <c r="I230" s="45" t="s">
        <v>605</v>
      </c>
    </row>
    <row r="231" spans="1:9" ht="13.5">
      <c r="A231" s="16">
        <v>221</v>
      </c>
      <c r="B231" s="31"/>
      <c r="C231" s="32"/>
      <c r="D231" s="32"/>
      <c r="E231" s="17">
        <v>3111</v>
      </c>
      <c r="F231" s="21" t="s">
        <v>502</v>
      </c>
    </row>
    <row r="232" spans="1:9" ht="13.5">
      <c r="A232" s="16">
        <v>222</v>
      </c>
      <c r="B232" s="31"/>
      <c r="C232" s="32"/>
      <c r="D232" s="32"/>
      <c r="E232" s="17">
        <v>3112</v>
      </c>
      <c r="F232" s="21" t="s">
        <v>212</v>
      </c>
    </row>
    <row r="233" spans="1:9" ht="15">
      <c r="A233" s="16">
        <v>223</v>
      </c>
      <c r="B233" s="42"/>
      <c r="C233" s="43"/>
      <c r="D233" s="43">
        <v>3120</v>
      </c>
      <c r="E233" s="43"/>
      <c r="F233" s="44" t="s">
        <v>213</v>
      </c>
      <c r="G233" s="11">
        <v>3120</v>
      </c>
      <c r="H233" s="11" t="s">
        <v>606</v>
      </c>
      <c r="I233" s="45" t="s">
        <v>607</v>
      </c>
    </row>
    <row r="234" spans="1:9" ht="13.5">
      <c r="A234" s="16">
        <v>224</v>
      </c>
      <c r="B234" s="31"/>
      <c r="C234" s="32"/>
      <c r="D234" s="32"/>
      <c r="E234" s="17">
        <v>3121</v>
      </c>
      <c r="F234" s="21" t="s">
        <v>214</v>
      </c>
    </row>
    <row r="235" spans="1:9" ht="24">
      <c r="A235" s="16">
        <v>225</v>
      </c>
      <c r="B235" s="42"/>
      <c r="C235" s="43"/>
      <c r="D235" s="43">
        <v>3130</v>
      </c>
      <c r="E235" s="43"/>
      <c r="F235" s="44" t="s">
        <v>215</v>
      </c>
      <c r="G235" s="11">
        <v>3130</v>
      </c>
      <c r="H235" s="11" t="s">
        <v>608</v>
      </c>
      <c r="I235" s="45" t="s">
        <v>609</v>
      </c>
    </row>
    <row r="236" spans="1:9" ht="13.5">
      <c r="A236" s="16">
        <v>226</v>
      </c>
      <c r="B236" s="31"/>
      <c r="C236" s="32"/>
      <c r="D236" s="32"/>
      <c r="E236" s="17">
        <v>3131</v>
      </c>
      <c r="F236" s="21" t="s">
        <v>503</v>
      </c>
    </row>
    <row r="237" spans="1:9" ht="24">
      <c r="A237" s="16">
        <v>227</v>
      </c>
      <c r="B237" s="42"/>
      <c r="C237" s="43"/>
      <c r="D237" s="43">
        <v>3140</v>
      </c>
      <c r="E237" s="43"/>
      <c r="F237" s="44" t="s">
        <v>216</v>
      </c>
      <c r="G237" s="11">
        <v>3140</v>
      </c>
      <c r="H237" s="11" t="s">
        <v>610</v>
      </c>
      <c r="I237" s="45" t="s">
        <v>611</v>
      </c>
    </row>
    <row r="238" spans="1:9" ht="13.5">
      <c r="A238" s="16">
        <v>228</v>
      </c>
      <c r="B238" s="31"/>
      <c r="C238" s="32"/>
      <c r="D238" s="32"/>
      <c r="E238" s="17">
        <v>3141</v>
      </c>
      <c r="F238" s="21" t="s">
        <v>217</v>
      </c>
    </row>
    <row r="239" spans="1:9" ht="24">
      <c r="A239" s="16">
        <v>229</v>
      </c>
      <c r="B239" s="42"/>
      <c r="C239" s="43"/>
      <c r="D239" s="43">
        <v>3150</v>
      </c>
      <c r="E239" s="43"/>
      <c r="F239" s="44" t="s">
        <v>218</v>
      </c>
      <c r="G239" s="11">
        <v>3150</v>
      </c>
      <c r="H239" s="11" t="s">
        <v>612</v>
      </c>
      <c r="I239" s="45" t="s">
        <v>613</v>
      </c>
    </row>
    <row r="240" spans="1:9" ht="13.5">
      <c r="A240" s="16">
        <v>230</v>
      </c>
      <c r="B240" s="31"/>
      <c r="C240" s="32"/>
      <c r="D240" s="32"/>
      <c r="E240" s="17">
        <v>3151</v>
      </c>
      <c r="F240" s="21" t="s">
        <v>219</v>
      </c>
    </row>
    <row r="241" spans="1:9" ht="13.5">
      <c r="A241" s="16">
        <v>231</v>
      </c>
      <c r="B241" s="31"/>
      <c r="C241" s="32"/>
      <c r="D241" s="32"/>
      <c r="E241" s="17">
        <v>3152</v>
      </c>
      <c r="F241" s="21" t="s">
        <v>220</v>
      </c>
    </row>
    <row r="242" spans="1:9" ht="72">
      <c r="A242" s="16">
        <v>232</v>
      </c>
      <c r="B242" s="42"/>
      <c r="C242" s="43"/>
      <c r="D242" s="43">
        <v>3160</v>
      </c>
      <c r="E242" s="43"/>
      <c r="F242" s="44" t="s">
        <v>221</v>
      </c>
      <c r="G242" s="11">
        <v>3160</v>
      </c>
      <c r="H242" s="11" t="s">
        <v>614</v>
      </c>
      <c r="I242" s="45" t="s">
        <v>615</v>
      </c>
    </row>
    <row r="243" spans="1:9" ht="13.5">
      <c r="A243" s="16">
        <v>233</v>
      </c>
      <c r="B243" s="31"/>
      <c r="C243" s="32"/>
      <c r="D243" s="32"/>
      <c r="E243" s="17">
        <v>3161</v>
      </c>
      <c r="F243" s="21" t="s">
        <v>221</v>
      </c>
    </row>
    <row r="244" spans="1:9" ht="60">
      <c r="A244" s="16">
        <v>234</v>
      </c>
      <c r="B244" s="42"/>
      <c r="C244" s="43"/>
      <c r="D244" s="43">
        <v>3170</v>
      </c>
      <c r="E244" s="43"/>
      <c r="F244" s="44" t="s">
        <v>222</v>
      </c>
      <c r="G244" s="11">
        <v>3170</v>
      </c>
      <c r="H244" s="11" t="s">
        <v>616</v>
      </c>
      <c r="I244" s="45" t="s">
        <v>617</v>
      </c>
    </row>
    <row r="245" spans="1:9" ht="13.5">
      <c r="A245" s="16">
        <v>235</v>
      </c>
      <c r="B245" s="31"/>
      <c r="C245" s="32"/>
      <c r="D245" s="32"/>
      <c r="E245" s="17">
        <v>3171</v>
      </c>
      <c r="F245" s="21" t="s">
        <v>223</v>
      </c>
    </row>
    <row r="246" spans="1:9" ht="13.5">
      <c r="A246" s="16">
        <v>236</v>
      </c>
      <c r="B246" s="31"/>
      <c r="C246" s="32"/>
      <c r="D246" s="32"/>
      <c r="E246" s="17">
        <v>3172</v>
      </c>
      <c r="F246" s="21" t="s">
        <v>224</v>
      </c>
    </row>
    <row r="247" spans="1:9" ht="13.5">
      <c r="A247" s="16">
        <v>237</v>
      </c>
      <c r="B247" s="31"/>
      <c r="C247" s="32"/>
      <c r="D247" s="32"/>
      <c r="E247" s="17">
        <v>3173</v>
      </c>
      <c r="F247" s="21" t="s">
        <v>225</v>
      </c>
    </row>
    <row r="248" spans="1:9" ht="36">
      <c r="A248" s="16">
        <v>238</v>
      </c>
      <c r="B248" s="42"/>
      <c r="C248" s="43"/>
      <c r="D248" s="43">
        <v>3180</v>
      </c>
      <c r="E248" s="43"/>
      <c r="F248" s="44" t="s">
        <v>226</v>
      </c>
      <c r="G248" s="11">
        <v>3180</v>
      </c>
      <c r="H248" s="11" t="s">
        <v>618</v>
      </c>
      <c r="I248" s="45" t="s">
        <v>619</v>
      </c>
    </row>
    <row r="249" spans="1:9" ht="13.5">
      <c r="A249" s="16">
        <v>239</v>
      </c>
      <c r="B249" s="31"/>
      <c r="C249" s="32"/>
      <c r="D249" s="32"/>
      <c r="E249" s="17">
        <v>3181</v>
      </c>
      <c r="F249" s="21" t="s">
        <v>504</v>
      </c>
    </row>
    <row r="250" spans="1:9" ht="13.5">
      <c r="A250" s="16">
        <v>240</v>
      </c>
      <c r="B250" s="31"/>
      <c r="C250" s="32"/>
      <c r="D250" s="32"/>
      <c r="E250" s="17">
        <v>3182</v>
      </c>
      <c r="F250" s="21" t="s">
        <v>227</v>
      </c>
    </row>
    <row r="251" spans="1:9" ht="60">
      <c r="A251" s="16">
        <v>241</v>
      </c>
      <c r="B251" s="42"/>
      <c r="C251" s="43"/>
      <c r="D251" s="43">
        <v>3190</v>
      </c>
      <c r="E251" s="43"/>
      <c r="F251" s="44" t="s">
        <v>228</v>
      </c>
      <c r="G251" s="11">
        <v>3190</v>
      </c>
      <c r="H251" s="11" t="s">
        <v>620</v>
      </c>
      <c r="I251" s="45" t="s">
        <v>621</v>
      </c>
    </row>
    <row r="252" spans="1:9" ht="13.5">
      <c r="A252" s="16">
        <v>242</v>
      </c>
      <c r="B252" s="31"/>
      <c r="C252" s="32"/>
      <c r="D252" s="32"/>
      <c r="E252" s="17">
        <v>3191</v>
      </c>
      <c r="F252" s="21" t="s">
        <v>229</v>
      </c>
    </row>
    <row r="253" spans="1:9" ht="13.5">
      <c r="A253" s="16">
        <v>243</v>
      </c>
      <c r="B253" s="31"/>
      <c r="C253" s="32"/>
      <c r="D253" s="32"/>
      <c r="E253" s="17">
        <v>3192</v>
      </c>
      <c r="F253" s="21" t="s">
        <v>230</v>
      </c>
    </row>
    <row r="254" spans="1:9" ht="24">
      <c r="A254" s="16">
        <v>244</v>
      </c>
      <c r="B254" s="38"/>
      <c r="C254" s="39">
        <v>3200</v>
      </c>
      <c r="D254" s="39"/>
      <c r="E254" s="39"/>
      <c r="F254" s="26" t="s">
        <v>231</v>
      </c>
      <c r="G254" s="12">
        <v>3200</v>
      </c>
      <c r="H254" s="11" t="s">
        <v>622</v>
      </c>
      <c r="I254" s="41" t="s">
        <v>623</v>
      </c>
    </row>
    <row r="255" spans="1:9" ht="15">
      <c r="A255" s="16">
        <v>245</v>
      </c>
      <c r="B255" s="42"/>
      <c r="C255" s="43"/>
      <c r="D255" s="43">
        <v>3210</v>
      </c>
      <c r="E255" s="43"/>
      <c r="F255" s="44" t="s">
        <v>232</v>
      </c>
      <c r="G255" s="11">
        <v>3210</v>
      </c>
      <c r="H255" s="11" t="s">
        <v>624</v>
      </c>
      <c r="I255" s="45" t="s">
        <v>625</v>
      </c>
    </row>
    <row r="256" spans="1:9" ht="13.5">
      <c r="A256" s="16">
        <v>246</v>
      </c>
      <c r="B256" s="31"/>
      <c r="C256" s="32"/>
      <c r="D256" s="32"/>
      <c r="E256" s="17">
        <v>3211</v>
      </c>
      <c r="F256" s="21" t="s">
        <v>232</v>
      </c>
    </row>
    <row r="257" spans="1:9" ht="36">
      <c r="A257" s="16">
        <v>247</v>
      </c>
      <c r="B257" s="42"/>
      <c r="C257" s="43"/>
      <c r="D257" s="43">
        <v>3220</v>
      </c>
      <c r="E257" s="43"/>
      <c r="F257" s="44" t="s">
        <v>233</v>
      </c>
      <c r="G257" s="11">
        <v>3220</v>
      </c>
      <c r="H257" s="11" t="s">
        <v>626</v>
      </c>
      <c r="I257" s="45" t="s">
        <v>627</v>
      </c>
    </row>
    <row r="258" spans="1:9" ht="13.5">
      <c r="A258" s="16">
        <v>248</v>
      </c>
      <c r="B258" s="31"/>
      <c r="C258" s="32"/>
      <c r="D258" s="32"/>
      <c r="E258" s="17">
        <v>3221</v>
      </c>
      <c r="F258" s="21" t="s">
        <v>234</v>
      </c>
    </row>
    <row r="259" spans="1:9" ht="36">
      <c r="A259" s="16">
        <v>249</v>
      </c>
      <c r="B259" s="42"/>
      <c r="C259" s="43"/>
      <c r="D259" s="43">
        <v>3230</v>
      </c>
      <c r="E259" s="43"/>
      <c r="F259" s="44" t="s">
        <v>235</v>
      </c>
      <c r="G259" s="11">
        <v>3230</v>
      </c>
      <c r="H259" s="11" t="s">
        <v>1137</v>
      </c>
      <c r="I259" s="45" t="s">
        <v>1138</v>
      </c>
    </row>
    <row r="260" spans="1:9" ht="13.5">
      <c r="A260" s="16">
        <v>250</v>
      </c>
      <c r="B260" s="31"/>
      <c r="C260" s="32"/>
      <c r="D260" s="32"/>
      <c r="E260" s="19">
        <v>3231</v>
      </c>
      <c r="F260" s="22" t="s">
        <v>236</v>
      </c>
    </row>
    <row r="261" spans="1:9" ht="13.5">
      <c r="A261" s="16">
        <v>251</v>
      </c>
      <c r="B261" s="31"/>
      <c r="C261" s="32"/>
      <c r="D261" s="32"/>
      <c r="E261" s="19">
        <v>3232</v>
      </c>
      <c r="F261" s="22" t="s">
        <v>237</v>
      </c>
    </row>
    <row r="262" spans="1:9" ht="13.5">
      <c r="A262" s="16">
        <v>252</v>
      </c>
      <c r="B262" s="31"/>
      <c r="C262" s="32"/>
      <c r="D262" s="32"/>
      <c r="E262" s="17">
        <v>3233</v>
      </c>
      <c r="F262" s="21" t="s">
        <v>238</v>
      </c>
    </row>
    <row r="263" spans="1:9" ht="24">
      <c r="A263" s="16">
        <v>253</v>
      </c>
      <c r="B263" s="42"/>
      <c r="C263" s="43"/>
      <c r="D263" s="43">
        <v>3240</v>
      </c>
      <c r="E263" s="43"/>
      <c r="F263" s="44" t="s">
        <v>239</v>
      </c>
      <c r="G263" s="11">
        <v>3240</v>
      </c>
      <c r="H263" s="11" t="s">
        <v>1139</v>
      </c>
      <c r="I263" s="45" t="s">
        <v>1140</v>
      </c>
    </row>
    <row r="264" spans="1:9" ht="13.5">
      <c r="A264" s="16">
        <v>254</v>
      </c>
      <c r="B264" s="31"/>
      <c r="C264" s="32"/>
      <c r="D264" s="32"/>
      <c r="E264" s="17">
        <v>3241</v>
      </c>
      <c r="F264" s="21" t="s">
        <v>239</v>
      </c>
    </row>
    <row r="265" spans="1:9" ht="24">
      <c r="A265" s="16">
        <v>255</v>
      </c>
      <c r="B265" s="42"/>
      <c r="C265" s="43"/>
      <c r="D265" s="43">
        <v>3250</v>
      </c>
      <c r="E265" s="43"/>
      <c r="F265" s="44" t="s">
        <v>240</v>
      </c>
      <c r="G265" s="11">
        <v>3250</v>
      </c>
      <c r="H265" s="11" t="s">
        <v>1141</v>
      </c>
      <c r="I265" s="45" t="s">
        <v>1142</v>
      </c>
    </row>
    <row r="266" spans="1:9" ht="13.5">
      <c r="A266" s="16">
        <v>256</v>
      </c>
      <c r="B266" s="31"/>
      <c r="C266" s="32"/>
      <c r="D266" s="32"/>
      <c r="E266" s="17">
        <v>3251</v>
      </c>
      <c r="F266" s="21" t="s">
        <v>241</v>
      </c>
    </row>
    <row r="267" spans="1:9" ht="13.5">
      <c r="A267" s="16">
        <v>257</v>
      </c>
      <c r="B267" s="31"/>
      <c r="C267" s="32"/>
      <c r="D267" s="32"/>
      <c r="E267" s="17">
        <v>3252</v>
      </c>
      <c r="F267" s="21" t="s">
        <v>242</v>
      </c>
    </row>
    <row r="268" spans="1:9" ht="48">
      <c r="A268" s="16">
        <v>258</v>
      </c>
      <c r="B268" s="42"/>
      <c r="C268" s="43"/>
      <c r="D268" s="43">
        <v>3260</v>
      </c>
      <c r="E268" s="43"/>
      <c r="F268" s="44" t="s">
        <v>243</v>
      </c>
      <c r="G268" s="11">
        <v>3260</v>
      </c>
      <c r="H268" s="11" t="s">
        <v>1143</v>
      </c>
      <c r="I268" s="45" t="s">
        <v>1144</v>
      </c>
    </row>
    <row r="269" spans="1:9" ht="13.5">
      <c r="A269" s="16">
        <v>259</v>
      </c>
      <c r="B269" s="31"/>
      <c r="C269" s="32"/>
      <c r="D269" s="32"/>
      <c r="E269" s="17">
        <v>3261</v>
      </c>
      <c r="F269" s="21" t="s">
        <v>244</v>
      </c>
    </row>
    <row r="270" spans="1:9" ht="13.5">
      <c r="A270" s="16">
        <v>260</v>
      </c>
      <c r="B270" s="31"/>
      <c r="C270" s="32"/>
      <c r="D270" s="32"/>
      <c r="E270" s="17">
        <v>3262</v>
      </c>
      <c r="F270" s="21" t="s">
        <v>245</v>
      </c>
    </row>
    <row r="271" spans="1:9" ht="36">
      <c r="A271" s="16">
        <v>261</v>
      </c>
      <c r="B271" s="42"/>
      <c r="C271" s="43"/>
      <c r="D271" s="43">
        <v>3270</v>
      </c>
      <c r="E271" s="43"/>
      <c r="F271" s="44" t="s">
        <v>246</v>
      </c>
      <c r="G271" s="11">
        <v>3270</v>
      </c>
      <c r="H271" s="11" t="s">
        <v>1145</v>
      </c>
      <c r="I271" s="45" t="s">
        <v>1146</v>
      </c>
    </row>
    <row r="272" spans="1:9" ht="13.5">
      <c r="A272" s="16">
        <v>262</v>
      </c>
      <c r="B272" s="31"/>
      <c r="C272" s="32"/>
      <c r="D272" s="32"/>
      <c r="E272" s="17">
        <v>3271</v>
      </c>
      <c r="F272" s="21" t="s">
        <v>246</v>
      </c>
    </row>
    <row r="273" spans="1:9" ht="24">
      <c r="A273" s="16">
        <v>263</v>
      </c>
      <c r="B273" s="42"/>
      <c r="C273" s="43"/>
      <c r="D273" s="43">
        <v>3280</v>
      </c>
      <c r="E273" s="43"/>
      <c r="F273" s="44" t="s">
        <v>247</v>
      </c>
      <c r="G273" s="11">
        <v>3280</v>
      </c>
      <c r="H273" s="11" t="s">
        <v>1147</v>
      </c>
      <c r="I273" s="45" t="s">
        <v>1148</v>
      </c>
    </row>
    <row r="274" spans="1:9" ht="13.5">
      <c r="A274" s="16">
        <v>264</v>
      </c>
      <c r="B274" s="31"/>
      <c r="C274" s="32"/>
      <c r="D274" s="32"/>
      <c r="E274" s="17">
        <v>3281</v>
      </c>
      <c r="F274" s="21" t="s">
        <v>247</v>
      </c>
    </row>
    <row r="275" spans="1:9" ht="48">
      <c r="A275" s="16">
        <v>265</v>
      </c>
      <c r="B275" s="42"/>
      <c r="C275" s="43"/>
      <c r="D275" s="43">
        <v>3290</v>
      </c>
      <c r="E275" s="43"/>
      <c r="F275" s="44" t="s">
        <v>248</v>
      </c>
      <c r="G275" s="11">
        <v>3290</v>
      </c>
      <c r="H275" s="11" t="s">
        <v>1149</v>
      </c>
      <c r="I275" s="45" t="s">
        <v>1150</v>
      </c>
    </row>
    <row r="276" spans="1:9" ht="13.5">
      <c r="A276" s="16">
        <v>266</v>
      </c>
      <c r="B276" s="31"/>
      <c r="C276" s="32"/>
      <c r="D276" s="32"/>
      <c r="E276" s="17">
        <v>3291</v>
      </c>
      <c r="F276" s="21" t="s">
        <v>249</v>
      </c>
    </row>
    <row r="277" spans="1:9" ht="48">
      <c r="A277" s="16">
        <v>267</v>
      </c>
      <c r="B277" s="38"/>
      <c r="C277" s="39">
        <v>3300</v>
      </c>
      <c r="D277" s="39"/>
      <c r="E277" s="39"/>
      <c r="F277" s="26" t="s">
        <v>250</v>
      </c>
      <c r="G277" s="12">
        <v>3300</v>
      </c>
      <c r="H277" s="11" t="s">
        <v>1151</v>
      </c>
      <c r="I277" s="41" t="s">
        <v>1152</v>
      </c>
    </row>
    <row r="278" spans="1:9" ht="48">
      <c r="A278" s="16">
        <v>268</v>
      </c>
      <c r="B278" s="42"/>
      <c r="C278" s="43"/>
      <c r="D278" s="43">
        <v>3310</v>
      </c>
      <c r="E278" s="43"/>
      <c r="F278" s="44" t="s">
        <v>251</v>
      </c>
      <c r="G278" s="11">
        <v>3310</v>
      </c>
      <c r="H278" s="11" t="s">
        <v>1153</v>
      </c>
      <c r="I278" s="45" t="s">
        <v>1154</v>
      </c>
    </row>
    <row r="279" spans="1:9" ht="13.5">
      <c r="A279" s="16">
        <v>269</v>
      </c>
      <c r="B279" s="31"/>
      <c r="C279" s="32"/>
      <c r="D279" s="32"/>
      <c r="E279" s="17">
        <v>3311</v>
      </c>
      <c r="F279" s="21" t="s">
        <v>252</v>
      </c>
    </row>
    <row r="280" spans="1:9" ht="13.5">
      <c r="A280" s="16">
        <v>270</v>
      </c>
      <c r="B280" s="31"/>
      <c r="C280" s="32"/>
      <c r="D280" s="32"/>
      <c r="E280" s="17">
        <v>3312</v>
      </c>
      <c r="F280" s="21" t="s">
        <v>253</v>
      </c>
    </row>
    <row r="281" spans="1:9" ht="13.5">
      <c r="A281" s="16">
        <v>271</v>
      </c>
      <c r="B281" s="31"/>
      <c r="C281" s="32"/>
      <c r="D281" s="32"/>
      <c r="E281" s="17">
        <v>3313</v>
      </c>
      <c r="F281" s="21" t="s">
        <v>254</v>
      </c>
    </row>
    <row r="282" spans="1:9" ht="13.5">
      <c r="A282" s="16">
        <v>272</v>
      </c>
      <c r="B282" s="31"/>
      <c r="C282" s="32"/>
      <c r="D282" s="32"/>
      <c r="E282" s="17">
        <v>3314</v>
      </c>
      <c r="F282" s="22" t="s">
        <v>255</v>
      </c>
    </row>
    <row r="283" spans="1:9" ht="72">
      <c r="A283" s="16">
        <v>273</v>
      </c>
      <c r="B283" s="42"/>
      <c r="C283" s="43"/>
      <c r="D283" s="43">
        <v>3320</v>
      </c>
      <c r="E283" s="43"/>
      <c r="F283" s="44" t="s">
        <v>256</v>
      </c>
      <c r="G283" s="11">
        <v>3320</v>
      </c>
      <c r="H283" s="11" t="s">
        <v>1155</v>
      </c>
      <c r="I283" s="45" t="s">
        <v>1156</v>
      </c>
    </row>
    <row r="284" spans="1:9" ht="13.5">
      <c r="A284" s="16">
        <v>274</v>
      </c>
      <c r="B284" s="31"/>
      <c r="C284" s="32"/>
      <c r="D284" s="32"/>
      <c r="E284" s="17">
        <v>3321</v>
      </c>
      <c r="F284" s="21" t="s">
        <v>256</v>
      </c>
    </row>
    <row r="285" spans="1:9" ht="108">
      <c r="A285" s="16">
        <v>275</v>
      </c>
      <c r="B285" s="42"/>
      <c r="C285" s="43"/>
      <c r="D285" s="43">
        <v>3330</v>
      </c>
      <c r="E285" s="43"/>
      <c r="F285" s="44" t="s">
        <v>257</v>
      </c>
      <c r="G285" s="11">
        <v>3330</v>
      </c>
      <c r="H285" s="11" t="s">
        <v>1157</v>
      </c>
      <c r="I285" s="45" t="s">
        <v>1158</v>
      </c>
    </row>
    <row r="286" spans="1:9" ht="13.5">
      <c r="A286" s="16">
        <v>276</v>
      </c>
      <c r="B286" s="31"/>
      <c r="C286" s="32"/>
      <c r="D286" s="32"/>
      <c r="E286" s="17">
        <v>3331</v>
      </c>
      <c r="F286" s="21" t="s">
        <v>258</v>
      </c>
    </row>
    <row r="287" spans="1:9" ht="13.5">
      <c r="A287" s="16">
        <v>277</v>
      </c>
      <c r="B287" s="31"/>
      <c r="C287" s="32"/>
      <c r="D287" s="32"/>
      <c r="E287" s="17">
        <v>3332</v>
      </c>
      <c r="F287" s="21" t="s">
        <v>505</v>
      </c>
    </row>
    <row r="288" spans="1:9" ht="60">
      <c r="A288" s="16">
        <v>278</v>
      </c>
      <c r="B288" s="42"/>
      <c r="C288" s="43"/>
      <c r="D288" s="43">
        <v>3340</v>
      </c>
      <c r="E288" s="43"/>
      <c r="F288" s="44" t="s">
        <v>259</v>
      </c>
      <c r="G288" s="11">
        <v>3340</v>
      </c>
      <c r="H288" s="11" t="s">
        <v>1159</v>
      </c>
      <c r="I288" s="45" t="s">
        <v>1160</v>
      </c>
    </row>
    <row r="289" spans="1:9" ht="13.5">
      <c r="A289" s="16">
        <v>279</v>
      </c>
      <c r="B289" s="31"/>
      <c r="C289" s="32"/>
      <c r="D289" s="32"/>
      <c r="E289" s="17">
        <v>3341</v>
      </c>
      <c r="F289" s="21" t="s">
        <v>259</v>
      </c>
    </row>
    <row r="290" spans="1:9" ht="36">
      <c r="A290" s="16">
        <v>280</v>
      </c>
      <c r="B290" s="42"/>
      <c r="C290" s="43"/>
      <c r="D290" s="43">
        <v>3350</v>
      </c>
      <c r="E290" s="43"/>
      <c r="F290" s="44" t="s">
        <v>260</v>
      </c>
      <c r="G290" s="11">
        <v>3350</v>
      </c>
      <c r="H290" s="11" t="s">
        <v>1161</v>
      </c>
      <c r="I290" s="45" t="s">
        <v>1162</v>
      </c>
    </row>
    <row r="291" spans="1:9" ht="13.5">
      <c r="A291" s="16">
        <v>281</v>
      </c>
      <c r="B291" s="31"/>
      <c r="C291" s="32"/>
      <c r="D291" s="32"/>
      <c r="E291" s="17">
        <v>3351</v>
      </c>
      <c r="F291" s="21" t="s">
        <v>261</v>
      </c>
    </row>
    <row r="292" spans="1:9" ht="13.5">
      <c r="A292" s="16">
        <v>282</v>
      </c>
      <c r="B292" s="31"/>
      <c r="C292" s="32"/>
      <c r="D292" s="32"/>
      <c r="E292" s="17">
        <v>3352</v>
      </c>
      <c r="F292" s="21" t="s">
        <v>262</v>
      </c>
    </row>
    <row r="293" spans="1:9" ht="13.5">
      <c r="A293" s="16">
        <v>283</v>
      </c>
      <c r="B293" s="31"/>
      <c r="C293" s="32"/>
      <c r="D293" s="32"/>
      <c r="E293" s="17">
        <v>3353</v>
      </c>
      <c r="F293" s="21" t="s">
        <v>263</v>
      </c>
    </row>
    <row r="294" spans="1:9" ht="168">
      <c r="A294" s="16">
        <v>284</v>
      </c>
      <c r="B294" s="42"/>
      <c r="C294" s="43"/>
      <c r="D294" s="43">
        <v>3360</v>
      </c>
      <c r="E294" s="43"/>
      <c r="F294" s="44" t="s">
        <v>628</v>
      </c>
      <c r="G294" s="11">
        <v>3360</v>
      </c>
      <c r="H294" s="11" t="s">
        <v>1163</v>
      </c>
      <c r="I294" s="45" t="s">
        <v>1164</v>
      </c>
    </row>
    <row r="295" spans="1:9" ht="13.5">
      <c r="A295" s="16">
        <v>285</v>
      </c>
      <c r="B295" s="31"/>
      <c r="C295" s="32"/>
      <c r="D295" s="32"/>
      <c r="E295" s="17">
        <v>3361</v>
      </c>
      <c r="F295" s="21" t="s">
        <v>629</v>
      </c>
    </row>
    <row r="296" spans="1:9" ht="72">
      <c r="A296" s="16">
        <v>286</v>
      </c>
      <c r="B296" s="42"/>
      <c r="C296" s="43"/>
      <c r="D296" s="43">
        <v>3370</v>
      </c>
      <c r="E296" s="43"/>
      <c r="F296" s="44" t="s">
        <v>630</v>
      </c>
      <c r="G296" s="11">
        <v>3370</v>
      </c>
      <c r="H296" s="11" t="s">
        <v>1165</v>
      </c>
      <c r="I296" s="45" t="s">
        <v>1166</v>
      </c>
    </row>
    <row r="297" spans="1:9" ht="13.5">
      <c r="A297" s="16">
        <v>287</v>
      </c>
      <c r="B297" s="31"/>
      <c r="C297" s="32"/>
      <c r="D297" s="32"/>
      <c r="E297" s="17">
        <v>3371</v>
      </c>
      <c r="F297" s="21" t="s">
        <v>630</v>
      </c>
    </row>
    <row r="298" spans="1:9" ht="24">
      <c r="A298" s="16">
        <v>288</v>
      </c>
      <c r="B298" s="42"/>
      <c r="C298" s="43"/>
      <c r="D298" s="43">
        <v>3380</v>
      </c>
      <c r="E298" s="43"/>
      <c r="F298" s="44" t="s">
        <v>631</v>
      </c>
      <c r="G298" s="11">
        <v>3380</v>
      </c>
      <c r="H298" s="11" t="s">
        <v>1167</v>
      </c>
      <c r="I298" s="45" t="s">
        <v>1168</v>
      </c>
    </row>
    <row r="299" spans="1:9" ht="13.5">
      <c r="A299" s="16">
        <v>289</v>
      </c>
      <c r="B299" s="31"/>
      <c r="C299" s="32"/>
      <c r="D299" s="32"/>
      <c r="E299" s="17">
        <v>3381</v>
      </c>
      <c r="F299" s="21" t="s">
        <v>632</v>
      </c>
    </row>
    <row r="300" spans="1:9" ht="36">
      <c r="A300" s="16">
        <v>290</v>
      </c>
      <c r="B300" s="42"/>
      <c r="C300" s="43"/>
      <c r="D300" s="43">
        <v>3390</v>
      </c>
      <c r="E300" s="43"/>
      <c r="F300" s="44" t="s">
        <v>633</v>
      </c>
      <c r="G300" s="11">
        <v>3390</v>
      </c>
      <c r="H300" s="11" t="s">
        <v>1169</v>
      </c>
      <c r="I300" s="45" t="s">
        <v>1170</v>
      </c>
    </row>
    <row r="301" spans="1:9" ht="13.5">
      <c r="A301" s="16">
        <v>291</v>
      </c>
      <c r="B301" s="31"/>
      <c r="C301" s="32"/>
      <c r="D301" s="32"/>
      <c r="E301" s="17">
        <v>3391</v>
      </c>
      <c r="F301" s="21" t="s">
        <v>633</v>
      </c>
    </row>
    <row r="302" spans="1:9" ht="24">
      <c r="A302" s="16">
        <v>292</v>
      </c>
      <c r="B302" s="38"/>
      <c r="C302" s="39">
        <v>3400</v>
      </c>
      <c r="D302" s="39"/>
      <c r="E302" s="39"/>
      <c r="F302" s="26" t="s">
        <v>634</v>
      </c>
      <c r="G302" s="12">
        <v>3400</v>
      </c>
      <c r="H302" s="11" t="s">
        <v>1171</v>
      </c>
      <c r="I302" s="41" t="s">
        <v>1172</v>
      </c>
    </row>
    <row r="303" spans="1:9" ht="48">
      <c r="A303" s="16">
        <v>293</v>
      </c>
      <c r="B303" s="42"/>
      <c r="C303" s="43"/>
      <c r="D303" s="43">
        <v>3410</v>
      </c>
      <c r="E303" s="43"/>
      <c r="F303" s="44" t="s">
        <v>635</v>
      </c>
      <c r="G303" s="11">
        <v>3410</v>
      </c>
      <c r="H303" s="11" t="s">
        <v>1173</v>
      </c>
      <c r="I303" s="45" t="s">
        <v>875</v>
      </c>
    </row>
    <row r="304" spans="1:9" ht="13.5">
      <c r="A304" s="16">
        <v>294</v>
      </c>
      <c r="B304" s="31"/>
      <c r="C304" s="32"/>
      <c r="D304" s="32"/>
      <c r="E304" s="17">
        <v>3411</v>
      </c>
      <c r="F304" s="21" t="s">
        <v>635</v>
      </c>
    </row>
    <row r="305" spans="1:9" ht="13.5">
      <c r="A305" s="16">
        <v>295</v>
      </c>
      <c r="B305" s="31"/>
      <c r="C305" s="32"/>
      <c r="D305" s="32"/>
      <c r="E305" s="17">
        <v>3412</v>
      </c>
      <c r="F305" s="21" t="s">
        <v>636</v>
      </c>
    </row>
    <row r="306" spans="1:9" ht="24">
      <c r="A306" s="16">
        <v>296</v>
      </c>
      <c r="B306" s="42"/>
      <c r="C306" s="43"/>
      <c r="D306" s="43">
        <v>3420</v>
      </c>
      <c r="E306" s="43"/>
      <c r="F306" s="44" t="s">
        <v>637</v>
      </c>
      <c r="G306" s="11">
        <v>3420</v>
      </c>
      <c r="H306" s="11" t="s">
        <v>876</v>
      </c>
      <c r="I306" s="45" t="s">
        <v>877</v>
      </c>
    </row>
    <row r="307" spans="1:9" ht="13.5">
      <c r="A307" s="16">
        <v>297</v>
      </c>
      <c r="B307" s="31"/>
      <c r="C307" s="32"/>
      <c r="D307" s="32"/>
      <c r="E307" s="17">
        <v>3421</v>
      </c>
      <c r="F307" s="21" t="s">
        <v>637</v>
      </c>
    </row>
    <row r="308" spans="1:9" ht="24">
      <c r="A308" s="16">
        <v>298</v>
      </c>
      <c r="B308" s="42"/>
      <c r="C308" s="43"/>
      <c r="D308" s="43">
        <v>3430</v>
      </c>
      <c r="E308" s="43"/>
      <c r="F308" s="44" t="s">
        <v>638</v>
      </c>
      <c r="G308" s="11">
        <v>3430</v>
      </c>
      <c r="H308" s="11" t="s">
        <v>878</v>
      </c>
      <c r="I308" s="45" t="s">
        <v>879</v>
      </c>
    </row>
    <row r="309" spans="1:9" ht="13.5">
      <c r="A309" s="16">
        <v>299</v>
      </c>
      <c r="B309" s="31"/>
      <c r="C309" s="32"/>
      <c r="D309" s="32"/>
      <c r="E309" s="17">
        <v>3431</v>
      </c>
      <c r="F309" s="21" t="s">
        <v>638</v>
      </c>
    </row>
    <row r="310" spans="1:9" ht="84">
      <c r="A310" s="16">
        <v>300</v>
      </c>
      <c r="B310" s="42"/>
      <c r="C310" s="43"/>
      <c r="D310" s="43">
        <v>3440</v>
      </c>
      <c r="E310" s="43"/>
      <c r="F310" s="44" t="s">
        <v>639</v>
      </c>
      <c r="G310" s="11">
        <v>3440</v>
      </c>
      <c r="H310" s="11" t="s">
        <v>880</v>
      </c>
      <c r="I310" s="45" t="s">
        <v>881</v>
      </c>
    </row>
    <row r="311" spans="1:9" ht="13.5">
      <c r="A311" s="16">
        <v>301</v>
      </c>
      <c r="B311" s="31"/>
      <c r="C311" s="32"/>
      <c r="D311" s="32"/>
      <c r="E311" s="17">
        <v>3441</v>
      </c>
      <c r="F311" s="21" t="s">
        <v>639</v>
      </c>
    </row>
    <row r="312" spans="1:9" ht="60">
      <c r="A312" s="16">
        <v>302</v>
      </c>
      <c r="B312" s="42"/>
      <c r="C312" s="43"/>
      <c r="D312" s="43">
        <v>3450</v>
      </c>
      <c r="E312" s="43"/>
      <c r="F312" s="44" t="s">
        <v>640</v>
      </c>
      <c r="G312" s="11">
        <v>3450</v>
      </c>
      <c r="H312" s="11" t="s">
        <v>882</v>
      </c>
      <c r="I312" s="45" t="s">
        <v>883</v>
      </c>
    </row>
    <row r="313" spans="1:9" ht="13.5">
      <c r="A313" s="16">
        <v>303</v>
      </c>
      <c r="B313" s="31"/>
      <c r="C313" s="32"/>
      <c r="D313" s="32"/>
      <c r="E313" s="17">
        <v>3451</v>
      </c>
      <c r="F313" s="21" t="s">
        <v>640</v>
      </c>
    </row>
    <row r="314" spans="1:9" ht="24">
      <c r="A314" s="16">
        <v>304</v>
      </c>
      <c r="B314" s="42"/>
      <c r="C314" s="43"/>
      <c r="D314" s="43">
        <v>3460</v>
      </c>
      <c r="E314" s="43"/>
      <c r="F314" s="44" t="s">
        <v>641</v>
      </c>
      <c r="G314" s="11">
        <v>3460</v>
      </c>
      <c r="H314" s="11" t="s">
        <v>884</v>
      </c>
      <c r="I314" s="45" t="s">
        <v>885</v>
      </c>
    </row>
    <row r="315" spans="1:9" ht="13.5">
      <c r="A315" s="16">
        <v>305</v>
      </c>
      <c r="B315" s="31"/>
      <c r="C315" s="32"/>
      <c r="D315" s="32"/>
      <c r="E315" s="17">
        <v>3461</v>
      </c>
      <c r="F315" s="21" t="s">
        <v>641</v>
      </c>
    </row>
    <row r="316" spans="1:9" ht="60">
      <c r="A316" s="16">
        <v>306</v>
      </c>
      <c r="B316" s="42"/>
      <c r="C316" s="43"/>
      <c r="D316" s="43">
        <v>3470</v>
      </c>
      <c r="E316" s="43"/>
      <c r="F316" s="44" t="s">
        <v>642</v>
      </c>
      <c r="G316" s="11">
        <v>3470</v>
      </c>
      <c r="H316" s="11" t="s">
        <v>886</v>
      </c>
      <c r="I316" s="45" t="s">
        <v>887</v>
      </c>
    </row>
    <row r="317" spans="1:9" ht="13.5">
      <c r="A317" s="16">
        <v>307</v>
      </c>
      <c r="B317" s="31"/>
      <c r="C317" s="32"/>
      <c r="D317" s="32"/>
      <c r="E317" s="17">
        <v>3471</v>
      </c>
      <c r="F317" s="21" t="s">
        <v>642</v>
      </c>
    </row>
    <row r="318" spans="1:9" ht="36">
      <c r="A318" s="16">
        <v>308</v>
      </c>
      <c r="B318" s="42"/>
      <c r="C318" s="43"/>
      <c r="D318" s="43">
        <v>3480</v>
      </c>
      <c r="E318" s="43"/>
      <c r="F318" s="44" t="s">
        <v>643</v>
      </c>
      <c r="G318" s="11">
        <v>3480</v>
      </c>
      <c r="H318" s="11" t="s">
        <v>888</v>
      </c>
      <c r="I318" s="45" t="s">
        <v>889</v>
      </c>
    </row>
    <row r="319" spans="1:9" ht="13.5">
      <c r="A319" s="16">
        <v>309</v>
      </c>
      <c r="B319" s="31"/>
      <c r="C319" s="32"/>
      <c r="D319" s="32"/>
      <c r="E319" s="17">
        <v>3481</v>
      </c>
      <c r="F319" s="21" t="s">
        <v>643</v>
      </c>
    </row>
    <row r="320" spans="1:9" ht="60">
      <c r="A320" s="16">
        <v>310</v>
      </c>
      <c r="B320" s="42"/>
      <c r="C320" s="43"/>
      <c r="D320" s="43">
        <v>3490</v>
      </c>
      <c r="E320" s="43"/>
      <c r="F320" s="44" t="s">
        <v>644</v>
      </c>
      <c r="G320" s="11">
        <v>3490</v>
      </c>
      <c r="H320" s="11" t="s">
        <v>890</v>
      </c>
      <c r="I320" s="45" t="s">
        <v>891</v>
      </c>
    </row>
    <row r="321" spans="1:9" ht="13.5">
      <c r="A321" s="16">
        <v>311</v>
      </c>
      <c r="B321" s="31"/>
      <c r="C321" s="32"/>
      <c r="D321" s="32"/>
      <c r="E321" s="17">
        <v>3491</v>
      </c>
      <c r="F321" s="21" t="s">
        <v>644</v>
      </c>
    </row>
    <row r="322" spans="1:9" ht="48">
      <c r="A322" s="16">
        <v>312</v>
      </c>
      <c r="B322" s="38"/>
      <c r="C322" s="39">
        <v>3500</v>
      </c>
      <c r="D322" s="39"/>
      <c r="E322" s="39"/>
      <c r="F322" s="26" t="s">
        <v>645</v>
      </c>
      <c r="G322" s="12">
        <v>3500</v>
      </c>
      <c r="H322" s="11" t="s">
        <v>892</v>
      </c>
      <c r="I322" s="41" t="s">
        <v>893</v>
      </c>
    </row>
    <row r="323" spans="1:9" ht="36">
      <c r="A323" s="16">
        <v>313</v>
      </c>
      <c r="B323" s="42"/>
      <c r="C323" s="43"/>
      <c r="D323" s="43">
        <v>3510</v>
      </c>
      <c r="E323" s="43"/>
      <c r="F323" s="44" t="s">
        <v>646</v>
      </c>
      <c r="G323" s="11">
        <v>3510</v>
      </c>
      <c r="H323" s="11" t="s">
        <v>894</v>
      </c>
      <c r="I323" s="45" t="s">
        <v>895</v>
      </c>
    </row>
    <row r="324" spans="1:9" ht="13.5">
      <c r="A324" s="16">
        <v>314</v>
      </c>
      <c r="B324" s="31"/>
      <c r="C324" s="32"/>
      <c r="D324" s="32"/>
      <c r="E324" s="17">
        <v>3511</v>
      </c>
      <c r="F324" s="21" t="s">
        <v>647</v>
      </c>
    </row>
    <row r="325" spans="1:9" ht="13.5">
      <c r="A325" s="16">
        <v>315</v>
      </c>
      <c r="B325" s="31"/>
      <c r="C325" s="32"/>
      <c r="D325" s="32"/>
      <c r="E325" s="17">
        <v>3512</v>
      </c>
      <c r="F325" s="21" t="s">
        <v>648</v>
      </c>
    </row>
    <row r="326" spans="1:9" ht="36">
      <c r="A326" s="16">
        <v>316</v>
      </c>
      <c r="B326" s="42"/>
      <c r="C326" s="43"/>
      <c r="D326" s="43">
        <v>3520</v>
      </c>
      <c r="E326" s="43"/>
      <c r="F326" s="44" t="s">
        <v>649</v>
      </c>
      <c r="G326" s="11">
        <v>3520</v>
      </c>
      <c r="H326" s="11" t="s">
        <v>896</v>
      </c>
      <c r="I326" s="45" t="s">
        <v>897</v>
      </c>
    </row>
    <row r="327" spans="1:9" ht="13.5">
      <c r="A327" s="16">
        <v>317</v>
      </c>
      <c r="B327" s="31"/>
      <c r="C327" s="32"/>
      <c r="D327" s="32"/>
      <c r="E327" s="19">
        <v>3521</v>
      </c>
      <c r="F327" s="22" t="s">
        <v>650</v>
      </c>
    </row>
    <row r="328" spans="1:9" ht="13.5">
      <c r="A328" s="16">
        <v>318</v>
      </c>
      <c r="B328" s="31"/>
      <c r="C328" s="32"/>
      <c r="D328" s="32"/>
      <c r="E328" s="19">
        <v>3522</v>
      </c>
      <c r="F328" s="22" t="s">
        <v>651</v>
      </c>
    </row>
    <row r="329" spans="1:9" ht="48">
      <c r="A329" s="16">
        <v>319</v>
      </c>
      <c r="B329" s="42"/>
      <c r="C329" s="43"/>
      <c r="D329" s="43">
        <v>3530</v>
      </c>
      <c r="E329" s="43"/>
      <c r="F329" s="44" t="s">
        <v>652</v>
      </c>
      <c r="G329" s="11">
        <v>3530</v>
      </c>
      <c r="H329" s="11" t="s">
        <v>898</v>
      </c>
      <c r="I329" s="45" t="s">
        <v>899</v>
      </c>
    </row>
    <row r="330" spans="1:9" ht="13.5">
      <c r="A330" s="16">
        <v>320</v>
      </c>
      <c r="B330" s="31"/>
      <c r="C330" s="32"/>
      <c r="D330" s="32"/>
      <c r="E330" s="17">
        <v>3531</v>
      </c>
      <c r="F330" s="21" t="s">
        <v>653</v>
      </c>
    </row>
    <row r="331" spans="1:9" ht="24">
      <c r="A331" s="16">
        <v>321</v>
      </c>
      <c r="B331" s="42"/>
      <c r="C331" s="43"/>
      <c r="D331" s="43">
        <v>3540</v>
      </c>
      <c r="E331" s="43"/>
      <c r="F331" s="44" t="s">
        <v>654</v>
      </c>
      <c r="G331" s="11">
        <v>3540</v>
      </c>
      <c r="H331" s="11" t="s">
        <v>900</v>
      </c>
      <c r="I331" s="45" t="s">
        <v>901</v>
      </c>
    </row>
    <row r="332" spans="1:9" ht="13.5">
      <c r="A332" s="16">
        <v>322</v>
      </c>
      <c r="B332" s="31"/>
      <c r="C332" s="32"/>
      <c r="D332" s="32"/>
      <c r="E332" s="17">
        <v>3541</v>
      </c>
      <c r="F332" s="21" t="s">
        <v>654</v>
      </c>
    </row>
    <row r="333" spans="1:9" ht="36">
      <c r="A333" s="16">
        <v>323</v>
      </c>
      <c r="B333" s="42"/>
      <c r="C333" s="43"/>
      <c r="D333" s="43">
        <v>3550</v>
      </c>
      <c r="E333" s="43"/>
      <c r="F333" s="44" t="s">
        <v>655</v>
      </c>
      <c r="G333" s="11">
        <v>3550</v>
      </c>
      <c r="H333" s="11" t="s">
        <v>902</v>
      </c>
      <c r="I333" s="45" t="s">
        <v>903</v>
      </c>
    </row>
    <row r="334" spans="1:9" ht="13.5">
      <c r="A334" s="16">
        <v>324</v>
      </c>
      <c r="B334" s="31"/>
      <c r="C334" s="32"/>
      <c r="D334" s="32"/>
      <c r="E334" s="17">
        <v>3551</v>
      </c>
      <c r="F334" s="21" t="s">
        <v>656</v>
      </c>
    </row>
    <row r="335" spans="1:9" ht="24">
      <c r="A335" s="16">
        <v>325</v>
      </c>
      <c r="B335" s="42"/>
      <c r="C335" s="43"/>
      <c r="D335" s="43">
        <v>3560</v>
      </c>
      <c r="E335" s="43"/>
      <c r="F335" s="44" t="s">
        <v>657</v>
      </c>
      <c r="G335" s="11">
        <v>3560</v>
      </c>
      <c r="H335" s="11" t="s">
        <v>904</v>
      </c>
      <c r="I335" s="45" t="s">
        <v>905</v>
      </c>
    </row>
    <row r="336" spans="1:9" ht="13.5">
      <c r="A336" s="16">
        <v>326</v>
      </c>
      <c r="B336" s="31"/>
      <c r="C336" s="32"/>
      <c r="D336" s="32"/>
      <c r="E336" s="17">
        <v>3561</v>
      </c>
      <c r="F336" s="21" t="s">
        <v>657</v>
      </c>
    </row>
    <row r="337" spans="1:9" ht="60">
      <c r="A337" s="16">
        <v>327</v>
      </c>
      <c r="B337" s="42"/>
      <c r="C337" s="43"/>
      <c r="D337" s="43">
        <v>3570</v>
      </c>
      <c r="E337" s="43"/>
      <c r="F337" s="44" t="s">
        <v>658</v>
      </c>
      <c r="G337" s="11">
        <v>3570</v>
      </c>
      <c r="H337" s="11" t="s">
        <v>906</v>
      </c>
      <c r="I337" s="45" t="s">
        <v>907</v>
      </c>
    </row>
    <row r="338" spans="1:9" ht="13.5">
      <c r="A338" s="16">
        <v>328</v>
      </c>
      <c r="B338" s="31"/>
      <c r="C338" s="32"/>
      <c r="D338" s="32"/>
      <c r="E338" s="17">
        <v>3571</v>
      </c>
      <c r="F338" s="21" t="s">
        <v>658</v>
      </c>
    </row>
    <row r="339" spans="1:9" ht="48">
      <c r="A339" s="16">
        <v>329</v>
      </c>
      <c r="B339" s="42"/>
      <c r="C339" s="43"/>
      <c r="D339" s="43">
        <v>3580</v>
      </c>
      <c r="E339" s="43"/>
      <c r="F339" s="44" t="s">
        <v>659</v>
      </c>
      <c r="G339" s="11">
        <v>3580</v>
      </c>
      <c r="H339" s="11" t="s">
        <v>908</v>
      </c>
      <c r="I339" s="45" t="s">
        <v>909</v>
      </c>
    </row>
    <row r="340" spans="1:9" ht="13.5">
      <c r="A340" s="16">
        <v>330</v>
      </c>
      <c r="B340" s="31"/>
      <c r="C340" s="32"/>
      <c r="D340" s="32"/>
      <c r="E340" s="17">
        <v>3581</v>
      </c>
      <c r="F340" s="21" t="s">
        <v>659</v>
      </c>
    </row>
    <row r="341" spans="1:9" ht="24">
      <c r="A341" s="16">
        <v>331</v>
      </c>
      <c r="B341" s="42"/>
      <c r="C341" s="43"/>
      <c r="D341" s="43">
        <v>3590</v>
      </c>
      <c r="E341" s="43"/>
      <c r="F341" s="44" t="s">
        <v>660</v>
      </c>
      <c r="G341" s="11">
        <v>3590</v>
      </c>
      <c r="H341" s="11" t="s">
        <v>910</v>
      </c>
      <c r="I341" s="45" t="s">
        <v>911</v>
      </c>
    </row>
    <row r="342" spans="1:9" ht="13.5">
      <c r="A342" s="16">
        <v>332</v>
      </c>
      <c r="B342" s="31"/>
      <c r="C342" s="32"/>
      <c r="D342" s="32"/>
      <c r="E342" s="17">
        <v>3591</v>
      </c>
      <c r="F342" s="21" t="s">
        <v>660</v>
      </c>
    </row>
    <row r="343" spans="1:9" ht="60">
      <c r="A343" s="16">
        <v>333</v>
      </c>
      <c r="B343" s="38"/>
      <c r="C343" s="39">
        <v>3600</v>
      </c>
      <c r="D343" s="39"/>
      <c r="E343" s="39"/>
      <c r="F343" s="26" t="s">
        <v>661</v>
      </c>
      <c r="G343" s="12">
        <v>3600</v>
      </c>
      <c r="H343" s="11" t="s">
        <v>912</v>
      </c>
      <c r="I343" s="41" t="s">
        <v>913</v>
      </c>
    </row>
    <row r="344" spans="1:9" ht="84">
      <c r="A344" s="16">
        <v>334</v>
      </c>
      <c r="B344" s="42"/>
      <c r="C344" s="43"/>
      <c r="D344" s="43">
        <v>3610</v>
      </c>
      <c r="E344" s="43"/>
      <c r="F344" s="44" t="s">
        <v>662</v>
      </c>
      <c r="G344" s="11">
        <v>3610</v>
      </c>
      <c r="H344" s="11" t="s">
        <v>1446</v>
      </c>
      <c r="I344" s="45" t="s">
        <v>914</v>
      </c>
    </row>
    <row r="345" spans="1:9" ht="13.5">
      <c r="A345" s="16">
        <v>335</v>
      </c>
      <c r="B345" s="31"/>
      <c r="C345" s="32"/>
      <c r="D345" s="32"/>
      <c r="E345" s="17">
        <v>3611</v>
      </c>
      <c r="F345" s="21" t="s">
        <v>663</v>
      </c>
    </row>
    <row r="346" spans="1:9" ht="13.5">
      <c r="A346" s="16">
        <v>336</v>
      </c>
      <c r="B346" s="31"/>
      <c r="C346" s="32"/>
      <c r="D346" s="32"/>
      <c r="E346" s="17">
        <v>3612</v>
      </c>
      <c r="F346" s="21" t="s">
        <v>664</v>
      </c>
    </row>
    <row r="347" spans="1:9" ht="13.5">
      <c r="A347" s="16">
        <v>337</v>
      </c>
      <c r="B347" s="31"/>
      <c r="C347" s="32"/>
      <c r="D347" s="32"/>
      <c r="E347" s="17">
        <v>3613</v>
      </c>
      <c r="F347" s="21" t="s">
        <v>665</v>
      </c>
    </row>
    <row r="348" spans="1:9" ht="13.5">
      <c r="A348" s="16">
        <v>338</v>
      </c>
      <c r="B348" s="31"/>
      <c r="C348" s="32"/>
      <c r="D348" s="32"/>
      <c r="E348" s="17">
        <v>3614</v>
      </c>
      <c r="F348" s="21" t="s">
        <v>666</v>
      </c>
    </row>
    <row r="349" spans="1:9" ht="120">
      <c r="A349" s="16">
        <v>339</v>
      </c>
      <c r="B349" s="42"/>
      <c r="C349" s="43"/>
      <c r="D349" s="43">
        <v>3620</v>
      </c>
      <c r="E349" s="43"/>
      <c r="F349" s="44" t="s">
        <v>667</v>
      </c>
      <c r="G349" s="11">
        <v>3620</v>
      </c>
      <c r="H349" s="11" t="s">
        <v>1447</v>
      </c>
      <c r="I349" s="45" t="s">
        <v>915</v>
      </c>
    </row>
    <row r="350" spans="1:9" ht="13.5">
      <c r="A350" s="16">
        <v>340</v>
      </c>
      <c r="B350" s="31"/>
      <c r="C350" s="32"/>
      <c r="D350" s="32"/>
      <c r="E350" s="17">
        <v>3621</v>
      </c>
      <c r="F350" s="21" t="s">
        <v>668</v>
      </c>
    </row>
    <row r="351" spans="1:9" ht="24">
      <c r="A351" s="16">
        <v>341</v>
      </c>
      <c r="B351" s="42"/>
      <c r="C351" s="43"/>
      <c r="D351" s="43">
        <v>3630</v>
      </c>
      <c r="E351" s="43"/>
      <c r="F351" s="44" t="s">
        <v>669</v>
      </c>
      <c r="G351" s="11">
        <v>3630</v>
      </c>
      <c r="H351" s="11" t="s">
        <v>916</v>
      </c>
      <c r="I351" s="45" t="s">
        <v>917</v>
      </c>
    </row>
    <row r="352" spans="1:9" ht="13.5">
      <c r="A352" s="16">
        <v>342</v>
      </c>
      <c r="B352" s="31"/>
      <c r="C352" s="32"/>
      <c r="D352" s="32"/>
      <c r="E352" s="17">
        <v>3631</v>
      </c>
      <c r="F352" s="21" t="s">
        <v>669</v>
      </c>
    </row>
    <row r="353" spans="1:9" ht="15">
      <c r="A353" s="16">
        <v>343</v>
      </c>
      <c r="B353" s="42"/>
      <c r="C353" s="43"/>
      <c r="D353" s="43">
        <v>3640</v>
      </c>
      <c r="E353" s="43"/>
      <c r="F353" s="44" t="s">
        <v>670</v>
      </c>
      <c r="G353" s="11">
        <v>3640</v>
      </c>
      <c r="H353" s="11" t="s">
        <v>918</v>
      </c>
      <c r="I353" s="45" t="s">
        <v>919</v>
      </c>
    </row>
    <row r="354" spans="1:9" ht="13.5">
      <c r="A354" s="16">
        <v>344</v>
      </c>
      <c r="B354" s="31"/>
      <c r="C354" s="32"/>
      <c r="D354" s="32"/>
      <c r="E354" s="17">
        <v>3641</v>
      </c>
      <c r="F354" s="21" t="s">
        <v>670</v>
      </c>
    </row>
    <row r="355" spans="1:9" ht="36">
      <c r="A355" s="16">
        <v>345</v>
      </c>
      <c r="B355" s="42"/>
      <c r="C355" s="43"/>
      <c r="D355" s="43">
        <v>3650</v>
      </c>
      <c r="E355" s="43"/>
      <c r="F355" s="44" t="s">
        <v>671</v>
      </c>
      <c r="G355" s="11">
        <v>3650</v>
      </c>
      <c r="H355" s="11" t="s">
        <v>920</v>
      </c>
      <c r="I355" s="45" t="s">
        <v>921</v>
      </c>
    </row>
    <row r="356" spans="1:9" ht="13.5">
      <c r="A356" s="16">
        <v>346</v>
      </c>
      <c r="B356" s="31"/>
      <c r="C356" s="32"/>
      <c r="D356" s="32"/>
      <c r="E356" s="17">
        <v>3651</v>
      </c>
      <c r="F356" s="21" t="s">
        <v>671</v>
      </c>
    </row>
    <row r="357" spans="1:9" ht="24">
      <c r="A357" s="16">
        <v>347</v>
      </c>
      <c r="B357" s="42"/>
      <c r="C357" s="43"/>
      <c r="D357" s="43">
        <v>3660</v>
      </c>
      <c r="E357" s="43"/>
      <c r="F357" s="44" t="s">
        <v>672</v>
      </c>
      <c r="G357" s="11">
        <v>3660</v>
      </c>
      <c r="H357" s="11" t="s">
        <v>922</v>
      </c>
      <c r="I357" s="45" t="s">
        <v>923</v>
      </c>
    </row>
    <row r="358" spans="1:9" ht="13.5">
      <c r="A358" s="16">
        <v>348</v>
      </c>
      <c r="B358" s="31"/>
      <c r="C358" s="32"/>
      <c r="D358" s="32"/>
      <c r="E358" s="17">
        <v>3661</v>
      </c>
      <c r="F358" s="21" t="s">
        <v>672</v>
      </c>
    </row>
    <row r="359" spans="1:9" ht="36">
      <c r="A359" s="16">
        <v>349</v>
      </c>
      <c r="B359" s="42"/>
      <c r="C359" s="43"/>
      <c r="D359" s="43">
        <v>3690</v>
      </c>
      <c r="E359" s="43"/>
      <c r="F359" s="44" t="s">
        <v>673</v>
      </c>
      <c r="G359" s="11">
        <v>3690</v>
      </c>
      <c r="H359" s="11" t="s">
        <v>924</v>
      </c>
      <c r="I359" s="45" t="s">
        <v>925</v>
      </c>
    </row>
    <row r="360" spans="1:9" ht="13.5">
      <c r="A360" s="16">
        <v>350</v>
      </c>
      <c r="B360" s="31"/>
      <c r="C360" s="32"/>
      <c r="D360" s="32"/>
      <c r="E360" s="17">
        <v>3691</v>
      </c>
      <c r="F360" s="21" t="s">
        <v>673</v>
      </c>
    </row>
    <row r="361" spans="1:9" ht="36">
      <c r="A361" s="16">
        <v>351</v>
      </c>
      <c r="B361" s="38"/>
      <c r="C361" s="39">
        <v>3700</v>
      </c>
      <c r="D361" s="39"/>
      <c r="E361" s="39"/>
      <c r="F361" s="26" t="s">
        <v>674</v>
      </c>
      <c r="G361" s="12">
        <v>3700</v>
      </c>
      <c r="H361" s="11" t="s">
        <v>926</v>
      </c>
      <c r="I361" s="41" t="s">
        <v>927</v>
      </c>
    </row>
    <row r="362" spans="1:9" ht="36">
      <c r="A362" s="16">
        <v>352</v>
      </c>
      <c r="B362" s="42"/>
      <c r="C362" s="43"/>
      <c r="D362" s="43">
        <v>3710</v>
      </c>
      <c r="E362" s="43"/>
      <c r="F362" s="44" t="s">
        <v>675</v>
      </c>
      <c r="G362" s="11">
        <v>3710</v>
      </c>
      <c r="H362" s="11" t="s">
        <v>928</v>
      </c>
      <c r="I362" s="45" t="s">
        <v>929</v>
      </c>
    </row>
    <row r="363" spans="1:9" ht="13.5">
      <c r="A363" s="16">
        <v>353</v>
      </c>
      <c r="B363" s="31"/>
      <c r="C363" s="32"/>
      <c r="D363" s="32"/>
      <c r="E363" s="17">
        <v>3711</v>
      </c>
      <c r="F363" s="21" t="s">
        <v>676</v>
      </c>
    </row>
    <row r="364" spans="1:9" ht="13.5">
      <c r="A364" s="16">
        <v>354</v>
      </c>
      <c r="B364" s="31"/>
      <c r="C364" s="32"/>
      <c r="D364" s="32"/>
      <c r="E364" s="17">
        <v>3712</v>
      </c>
      <c r="F364" s="21" t="s">
        <v>677</v>
      </c>
    </row>
    <row r="365" spans="1:9" ht="36">
      <c r="A365" s="16">
        <v>355</v>
      </c>
      <c r="B365" s="42"/>
      <c r="C365" s="43"/>
      <c r="D365" s="43">
        <v>3720</v>
      </c>
      <c r="E365" s="43"/>
      <c r="F365" s="44" t="s">
        <v>678</v>
      </c>
      <c r="G365" s="11">
        <v>3720</v>
      </c>
      <c r="H365" s="11" t="s">
        <v>930</v>
      </c>
      <c r="I365" s="45" t="s">
        <v>931</v>
      </c>
    </row>
    <row r="366" spans="1:9" ht="13.5">
      <c r="A366" s="16">
        <v>356</v>
      </c>
      <c r="B366" s="31"/>
      <c r="C366" s="32"/>
      <c r="D366" s="32"/>
      <c r="E366" s="17">
        <v>3721</v>
      </c>
      <c r="F366" s="21" t="s">
        <v>679</v>
      </c>
    </row>
    <row r="367" spans="1:9" ht="13.5">
      <c r="A367" s="16">
        <v>357</v>
      </c>
      <c r="B367" s="31"/>
      <c r="C367" s="32"/>
      <c r="D367" s="32"/>
      <c r="E367" s="17">
        <v>3722</v>
      </c>
      <c r="F367" s="21" t="s">
        <v>680</v>
      </c>
    </row>
    <row r="368" spans="1:9" ht="36">
      <c r="A368" s="16">
        <v>358</v>
      </c>
      <c r="B368" s="42"/>
      <c r="C368" s="43"/>
      <c r="D368" s="43">
        <v>3730</v>
      </c>
      <c r="E368" s="43"/>
      <c r="F368" s="44" t="s">
        <v>681</v>
      </c>
      <c r="G368" s="11">
        <v>3730</v>
      </c>
      <c r="H368" s="11" t="s">
        <v>932</v>
      </c>
      <c r="I368" s="45" t="s">
        <v>933</v>
      </c>
    </row>
    <row r="369" spans="1:9" ht="13.5">
      <c r="A369" s="16">
        <v>359</v>
      </c>
      <c r="B369" s="31"/>
      <c r="C369" s="32"/>
      <c r="D369" s="32"/>
      <c r="E369" s="17">
        <v>3731</v>
      </c>
      <c r="F369" s="21" t="s">
        <v>682</v>
      </c>
    </row>
    <row r="370" spans="1:9" ht="13.5">
      <c r="A370" s="16">
        <v>360</v>
      </c>
      <c r="B370" s="31"/>
      <c r="C370" s="32"/>
      <c r="D370" s="32"/>
      <c r="E370" s="17">
        <v>3732</v>
      </c>
      <c r="F370" s="21" t="s">
        <v>683</v>
      </c>
    </row>
    <row r="371" spans="1:9" ht="36">
      <c r="A371" s="16">
        <v>361</v>
      </c>
      <c r="B371" s="42"/>
      <c r="C371" s="43"/>
      <c r="D371" s="43">
        <v>3740</v>
      </c>
      <c r="E371" s="43"/>
      <c r="F371" s="44" t="s">
        <v>684</v>
      </c>
      <c r="G371" s="11">
        <v>3740</v>
      </c>
      <c r="H371" s="11" t="s">
        <v>934</v>
      </c>
      <c r="I371" s="45" t="s">
        <v>935</v>
      </c>
    </row>
    <row r="372" spans="1:9" ht="13.5">
      <c r="A372" s="16">
        <v>362</v>
      </c>
      <c r="B372" s="31"/>
      <c r="C372" s="32"/>
      <c r="D372" s="32"/>
      <c r="E372" s="17">
        <v>3741</v>
      </c>
      <c r="F372" s="21" t="s">
        <v>685</v>
      </c>
    </row>
    <row r="373" spans="1:9" ht="48">
      <c r="A373" s="16">
        <v>363</v>
      </c>
      <c r="B373" s="42"/>
      <c r="C373" s="43"/>
      <c r="D373" s="43">
        <v>3750</v>
      </c>
      <c r="E373" s="43"/>
      <c r="F373" s="44" t="s">
        <v>686</v>
      </c>
      <c r="G373" s="11">
        <v>3750</v>
      </c>
      <c r="H373" s="11" t="s">
        <v>936</v>
      </c>
      <c r="I373" s="45" t="s">
        <v>937</v>
      </c>
    </row>
    <row r="374" spans="1:9" ht="13.5">
      <c r="A374" s="16">
        <v>364</v>
      </c>
      <c r="B374" s="31"/>
      <c r="C374" s="32"/>
      <c r="D374" s="32"/>
      <c r="E374" s="17">
        <v>3751</v>
      </c>
      <c r="F374" s="21" t="s">
        <v>687</v>
      </c>
    </row>
    <row r="375" spans="1:9" ht="48">
      <c r="A375" s="16">
        <v>365</v>
      </c>
      <c r="B375" s="42"/>
      <c r="C375" s="43"/>
      <c r="D375" s="43">
        <v>3760</v>
      </c>
      <c r="E375" s="43"/>
      <c r="F375" s="44" t="s">
        <v>688</v>
      </c>
      <c r="G375" s="11">
        <v>3760</v>
      </c>
      <c r="H375" s="11" t="s">
        <v>938</v>
      </c>
      <c r="I375" s="45" t="s">
        <v>939</v>
      </c>
    </row>
    <row r="376" spans="1:9" ht="13.5">
      <c r="A376" s="16">
        <v>366</v>
      </c>
      <c r="B376" s="31"/>
      <c r="C376" s="32"/>
      <c r="D376" s="32"/>
      <c r="E376" s="17">
        <v>3761</v>
      </c>
      <c r="F376" s="21" t="s">
        <v>689</v>
      </c>
    </row>
    <row r="377" spans="1:9" ht="48">
      <c r="A377" s="16">
        <v>367</v>
      </c>
      <c r="B377" s="42"/>
      <c r="C377" s="43"/>
      <c r="D377" s="43">
        <v>3770</v>
      </c>
      <c r="E377" s="43"/>
      <c r="F377" s="44" t="s">
        <v>690</v>
      </c>
      <c r="G377" s="11">
        <v>3770</v>
      </c>
      <c r="H377" s="11" t="s">
        <v>940</v>
      </c>
      <c r="I377" s="45" t="s">
        <v>941</v>
      </c>
    </row>
    <row r="378" spans="1:9" ht="13.5">
      <c r="A378" s="16">
        <v>368</v>
      </c>
      <c r="B378" s="31"/>
      <c r="C378" s="32"/>
      <c r="D378" s="32"/>
      <c r="E378" s="17">
        <v>3771</v>
      </c>
      <c r="F378" s="21" t="s">
        <v>690</v>
      </c>
    </row>
    <row r="379" spans="1:9" ht="60">
      <c r="A379" s="16">
        <v>369</v>
      </c>
      <c r="B379" s="42"/>
      <c r="C379" s="43"/>
      <c r="D379" s="43">
        <v>3780</v>
      </c>
      <c r="E379" s="43"/>
      <c r="F379" s="44" t="s">
        <v>691</v>
      </c>
      <c r="G379" s="11">
        <v>3780</v>
      </c>
      <c r="H379" s="11" t="s">
        <v>942</v>
      </c>
      <c r="I379" s="45" t="s">
        <v>943</v>
      </c>
    </row>
    <row r="380" spans="1:9" ht="13.5">
      <c r="A380" s="16">
        <v>370</v>
      </c>
      <c r="B380" s="31"/>
      <c r="C380" s="32"/>
      <c r="D380" s="32"/>
      <c r="E380" s="17">
        <v>3781</v>
      </c>
      <c r="F380" s="21" t="s">
        <v>691</v>
      </c>
    </row>
    <row r="381" spans="1:9" ht="24">
      <c r="A381" s="16">
        <v>371</v>
      </c>
      <c r="B381" s="42"/>
      <c r="C381" s="43"/>
      <c r="D381" s="43">
        <v>3790</v>
      </c>
      <c r="E381" s="43"/>
      <c r="F381" s="44" t="s">
        <v>692</v>
      </c>
      <c r="G381" s="11">
        <v>3790</v>
      </c>
      <c r="H381" s="11" t="s">
        <v>944</v>
      </c>
      <c r="I381" s="45" t="s">
        <v>945</v>
      </c>
    </row>
    <row r="382" spans="1:9" ht="13.5">
      <c r="A382" s="16">
        <v>372</v>
      </c>
      <c r="B382" s="31"/>
      <c r="C382" s="32"/>
      <c r="D382" s="32"/>
      <c r="E382" s="17">
        <v>3791</v>
      </c>
      <c r="F382" s="21" t="s">
        <v>692</v>
      </c>
    </row>
    <row r="383" spans="1:9" ht="36">
      <c r="A383" s="16">
        <v>373</v>
      </c>
      <c r="B383" s="38"/>
      <c r="C383" s="39">
        <v>3800</v>
      </c>
      <c r="D383" s="39"/>
      <c r="E383" s="39"/>
      <c r="F383" s="26" t="s">
        <v>693</v>
      </c>
      <c r="G383" s="12">
        <v>3800</v>
      </c>
      <c r="H383" s="11" t="s">
        <v>946</v>
      </c>
      <c r="I383" s="41" t="s">
        <v>947</v>
      </c>
    </row>
    <row r="384" spans="1:9" ht="72">
      <c r="A384" s="16">
        <v>374</v>
      </c>
      <c r="B384" s="42"/>
      <c r="C384" s="43"/>
      <c r="D384" s="43">
        <v>3810</v>
      </c>
      <c r="E384" s="43"/>
      <c r="F384" s="44" t="s">
        <v>694</v>
      </c>
      <c r="G384" s="11">
        <v>3810</v>
      </c>
      <c r="H384" s="11" t="s">
        <v>948</v>
      </c>
      <c r="I384" s="45" t="s">
        <v>949</v>
      </c>
    </row>
    <row r="385" spans="1:9" ht="13.5">
      <c r="A385" s="16">
        <v>375</v>
      </c>
      <c r="B385" s="31"/>
      <c r="C385" s="32"/>
      <c r="D385" s="32"/>
      <c r="E385" s="17">
        <v>3811</v>
      </c>
      <c r="F385" s="21" t="s">
        <v>695</v>
      </c>
    </row>
    <row r="386" spans="1:9" ht="13.5">
      <c r="A386" s="16">
        <v>376</v>
      </c>
      <c r="B386" s="31"/>
      <c r="C386" s="32"/>
      <c r="D386" s="32"/>
      <c r="E386" s="17">
        <v>3812</v>
      </c>
      <c r="F386" s="21" t="s">
        <v>696</v>
      </c>
    </row>
    <row r="387" spans="1:9" ht="60">
      <c r="A387" s="16">
        <v>377</v>
      </c>
      <c r="B387" s="42"/>
      <c r="C387" s="43"/>
      <c r="D387" s="43">
        <v>3820</v>
      </c>
      <c r="E387" s="43"/>
      <c r="F387" s="44" t="s">
        <v>697</v>
      </c>
      <c r="G387" s="11">
        <v>3820</v>
      </c>
      <c r="H387" s="11" t="s">
        <v>950</v>
      </c>
      <c r="I387" s="45" t="s">
        <v>951</v>
      </c>
    </row>
    <row r="388" spans="1:9" ht="13.5">
      <c r="A388" s="16">
        <v>378</v>
      </c>
      <c r="B388" s="31"/>
      <c r="C388" s="32"/>
      <c r="D388" s="32"/>
      <c r="E388" s="17">
        <v>3821</v>
      </c>
      <c r="F388" s="21" t="s">
        <v>697</v>
      </c>
    </row>
    <row r="389" spans="1:9" ht="84">
      <c r="A389" s="16">
        <v>379</v>
      </c>
      <c r="B389" s="42"/>
      <c r="C389" s="43"/>
      <c r="D389" s="43">
        <v>3830</v>
      </c>
      <c r="E389" s="43"/>
      <c r="F389" s="44" t="s">
        <v>698</v>
      </c>
      <c r="G389" s="11">
        <v>3830</v>
      </c>
      <c r="H389" s="11" t="s">
        <v>952</v>
      </c>
      <c r="I389" s="45" t="s">
        <v>953</v>
      </c>
    </row>
    <row r="390" spans="1:9" ht="13.5">
      <c r="A390" s="16">
        <v>380</v>
      </c>
      <c r="B390" s="31"/>
      <c r="C390" s="32"/>
      <c r="D390" s="32"/>
      <c r="E390" s="17">
        <v>3831</v>
      </c>
      <c r="F390" s="21" t="s">
        <v>698</v>
      </c>
    </row>
    <row r="391" spans="1:9" ht="72">
      <c r="A391" s="16">
        <v>381</v>
      </c>
      <c r="B391" s="42"/>
      <c r="C391" s="43"/>
      <c r="D391" s="43">
        <v>3840</v>
      </c>
      <c r="E391" s="43"/>
      <c r="F391" s="44" t="s">
        <v>699</v>
      </c>
      <c r="G391" s="11">
        <v>3840</v>
      </c>
      <c r="H391" s="11" t="s">
        <v>954</v>
      </c>
      <c r="I391" s="45" t="s">
        <v>955</v>
      </c>
    </row>
    <row r="392" spans="1:9" ht="13.5">
      <c r="A392" s="16">
        <v>382</v>
      </c>
      <c r="B392" s="31"/>
      <c r="C392" s="32"/>
      <c r="D392" s="32"/>
      <c r="E392" s="17">
        <v>3841</v>
      </c>
      <c r="F392" s="21" t="s">
        <v>699</v>
      </c>
    </row>
    <row r="393" spans="1:9" ht="36">
      <c r="A393" s="16">
        <v>383</v>
      </c>
      <c r="B393" s="42"/>
      <c r="C393" s="43"/>
      <c r="D393" s="43">
        <v>3850</v>
      </c>
      <c r="E393" s="43"/>
      <c r="F393" s="44" t="s">
        <v>700</v>
      </c>
      <c r="G393" s="11">
        <v>3850</v>
      </c>
      <c r="H393" s="11" t="s">
        <v>956</v>
      </c>
      <c r="I393" s="45" t="s">
        <v>1292</v>
      </c>
    </row>
    <row r="394" spans="1:9" ht="13.5">
      <c r="A394" s="16">
        <v>384</v>
      </c>
      <c r="B394" s="31"/>
      <c r="C394" s="32"/>
      <c r="D394" s="32"/>
      <c r="E394" s="17">
        <v>3851</v>
      </c>
      <c r="F394" s="21" t="s">
        <v>701</v>
      </c>
    </row>
    <row r="395" spans="1:9" ht="13.5">
      <c r="A395" s="16">
        <v>385</v>
      </c>
      <c r="B395" s="31"/>
      <c r="C395" s="32"/>
      <c r="D395" s="32"/>
      <c r="E395" s="17">
        <v>3852</v>
      </c>
      <c r="F395" s="21" t="s">
        <v>702</v>
      </c>
    </row>
    <row r="396" spans="1:9" ht="13.5">
      <c r="A396" s="16">
        <v>386</v>
      </c>
      <c r="B396" s="31"/>
      <c r="C396" s="32"/>
      <c r="D396" s="32"/>
      <c r="E396" s="17">
        <v>3853</v>
      </c>
      <c r="F396" s="21" t="s">
        <v>703</v>
      </c>
    </row>
    <row r="397" spans="1:9" ht="13.5">
      <c r="A397" s="16">
        <v>387</v>
      </c>
      <c r="B397" s="31"/>
      <c r="C397" s="32"/>
      <c r="D397" s="32"/>
      <c r="E397" s="17">
        <v>3854</v>
      </c>
      <c r="F397" s="23" t="s">
        <v>704</v>
      </c>
    </row>
    <row r="398" spans="1:9" ht="24">
      <c r="A398" s="16">
        <v>388</v>
      </c>
      <c r="B398" s="38"/>
      <c r="C398" s="39">
        <v>3900</v>
      </c>
      <c r="D398" s="39"/>
      <c r="E398" s="39"/>
      <c r="F398" s="26" t="s">
        <v>705</v>
      </c>
      <c r="G398" s="12">
        <v>3900</v>
      </c>
      <c r="H398" s="11" t="s">
        <v>1293</v>
      </c>
      <c r="I398" s="41" t="s">
        <v>1294</v>
      </c>
    </row>
    <row r="399" spans="1:9" ht="96">
      <c r="A399" s="16">
        <v>389</v>
      </c>
      <c r="B399" s="42"/>
      <c r="C399" s="43"/>
      <c r="D399" s="43">
        <v>3910</v>
      </c>
      <c r="E399" s="43"/>
      <c r="F399" s="44" t="s">
        <v>706</v>
      </c>
      <c r="G399" s="11">
        <v>3910</v>
      </c>
      <c r="H399" s="11" t="s">
        <v>1295</v>
      </c>
      <c r="I399" s="45" t="s">
        <v>1296</v>
      </c>
    </row>
    <row r="400" spans="1:9" ht="13.5">
      <c r="A400" s="16">
        <v>390</v>
      </c>
      <c r="B400" s="31"/>
      <c r="C400" s="32"/>
      <c r="D400" s="32"/>
      <c r="E400" s="17">
        <v>3911</v>
      </c>
      <c r="F400" s="23" t="s">
        <v>706</v>
      </c>
    </row>
    <row r="401" spans="1:9" ht="60">
      <c r="A401" s="16">
        <v>391</v>
      </c>
      <c r="B401" s="42"/>
      <c r="C401" s="43"/>
      <c r="D401" s="43">
        <v>3920</v>
      </c>
      <c r="E401" s="43"/>
      <c r="F401" s="44" t="s">
        <v>707</v>
      </c>
      <c r="G401" s="11">
        <v>3920</v>
      </c>
      <c r="H401" s="11" t="s">
        <v>1297</v>
      </c>
      <c r="I401" s="45" t="s">
        <v>1298</v>
      </c>
    </row>
    <row r="402" spans="1:9" ht="13.5">
      <c r="A402" s="16">
        <v>392</v>
      </c>
      <c r="B402" s="31"/>
      <c r="C402" s="32"/>
      <c r="D402" s="32"/>
      <c r="E402" s="17">
        <v>3921</v>
      </c>
      <c r="F402" s="21" t="s">
        <v>708</v>
      </c>
    </row>
    <row r="403" spans="1:9" ht="13.5">
      <c r="A403" s="16">
        <v>393</v>
      </c>
      <c r="B403" s="31"/>
      <c r="C403" s="32"/>
      <c r="D403" s="32"/>
      <c r="E403" s="17">
        <v>3922</v>
      </c>
      <c r="F403" s="21" t="s">
        <v>709</v>
      </c>
    </row>
    <row r="404" spans="1:9" ht="24">
      <c r="A404" s="16">
        <v>394</v>
      </c>
      <c r="B404" s="42"/>
      <c r="C404" s="43"/>
      <c r="D404" s="43">
        <v>3930</v>
      </c>
      <c r="E404" s="43"/>
      <c r="F404" s="44" t="s">
        <v>710</v>
      </c>
      <c r="G404" s="11">
        <v>3930</v>
      </c>
      <c r="H404" s="11" t="s">
        <v>1299</v>
      </c>
      <c r="I404" s="45" t="s">
        <v>1300</v>
      </c>
    </row>
    <row r="405" spans="1:9" ht="13.5">
      <c r="A405" s="16">
        <v>395</v>
      </c>
      <c r="B405" s="31"/>
      <c r="C405" s="32"/>
      <c r="D405" s="32"/>
      <c r="E405" s="17">
        <v>3931</v>
      </c>
      <c r="F405" s="21" t="s">
        <v>711</v>
      </c>
    </row>
    <row r="406" spans="1:9" ht="24">
      <c r="A406" s="16">
        <v>396</v>
      </c>
      <c r="B406" s="42"/>
      <c r="C406" s="43"/>
      <c r="D406" s="43">
        <v>3940</v>
      </c>
      <c r="E406" s="43"/>
      <c r="F406" s="44" t="s">
        <v>712</v>
      </c>
      <c r="G406" s="11">
        <v>3940</v>
      </c>
      <c r="H406" s="11" t="s">
        <v>1301</v>
      </c>
      <c r="I406" s="45" t="s">
        <v>1302</v>
      </c>
    </row>
    <row r="407" spans="1:9" ht="13.5">
      <c r="A407" s="16">
        <v>397</v>
      </c>
      <c r="B407" s="31"/>
      <c r="C407" s="32"/>
      <c r="D407" s="32"/>
      <c r="E407" s="17">
        <v>3941</v>
      </c>
      <c r="F407" s="21" t="s">
        <v>712</v>
      </c>
    </row>
    <row r="408" spans="1:9" ht="60">
      <c r="A408" s="16">
        <v>398</v>
      </c>
      <c r="B408" s="42"/>
      <c r="C408" s="43"/>
      <c r="D408" s="43">
        <v>3950</v>
      </c>
      <c r="E408" s="43"/>
      <c r="F408" s="44" t="s">
        <v>713</v>
      </c>
      <c r="G408" s="11">
        <v>3950</v>
      </c>
      <c r="H408" s="11" t="s">
        <v>1303</v>
      </c>
      <c r="I408" s="45" t="s">
        <v>1304</v>
      </c>
    </row>
    <row r="409" spans="1:9" ht="13.5">
      <c r="A409" s="16">
        <v>399</v>
      </c>
      <c r="B409" s="31"/>
      <c r="C409" s="32"/>
      <c r="D409" s="32"/>
      <c r="E409" s="17">
        <v>3951</v>
      </c>
      <c r="F409" s="21" t="s">
        <v>713</v>
      </c>
    </row>
    <row r="410" spans="1:9" ht="96">
      <c r="A410" s="16">
        <v>400</v>
      </c>
      <c r="B410" s="42"/>
      <c r="C410" s="43"/>
      <c r="D410" s="43">
        <v>3960</v>
      </c>
      <c r="E410" s="43"/>
      <c r="F410" s="44" t="s">
        <v>705</v>
      </c>
      <c r="G410" s="11">
        <v>3960</v>
      </c>
      <c r="H410" s="11" t="s">
        <v>1305</v>
      </c>
      <c r="I410" s="45" t="s">
        <v>1306</v>
      </c>
    </row>
    <row r="411" spans="1:9" ht="13.5">
      <c r="A411" s="16">
        <v>401</v>
      </c>
      <c r="B411" s="31"/>
      <c r="C411" s="32"/>
      <c r="D411" s="32"/>
      <c r="E411" s="17">
        <v>3961</v>
      </c>
      <c r="F411" s="21" t="s">
        <v>714</v>
      </c>
    </row>
    <row r="412" spans="1:9" ht="72">
      <c r="A412" s="16">
        <v>402</v>
      </c>
      <c r="B412" s="42"/>
      <c r="C412" s="43"/>
      <c r="D412" s="43">
        <v>3990</v>
      </c>
      <c r="E412" s="43"/>
      <c r="F412" s="44" t="s">
        <v>705</v>
      </c>
      <c r="G412" s="11">
        <v>3990</v>
      </c>
      <c r="H412" s="11" t="s">
        <v>1307</v>
      </c>
      <c r="I412" s="45" t="s">
        <v>1308</v>
      </c>
    </row>
    <row r="413" spans="1:9" ht="36">
      <c r="A413" s="16">
        <v>403</v>
      </c>
      <c r="B413" s="36">
        <v>4000</v>
      </c>
      <c r="C413" s="37"/>
      <c r="D413" s="37"/>
      <c r="E413" s="36"/>
      <c r="F413" s="25" t="s">
        <v>715</v>
      </c>
      <c r="G413" s="12">
        <v>4000</v>
      </c>
      <c r="H413" s="11" t="s">
        <v>1309</v>
      </c>
      <c r="I413" s="40" t="s">
        <v>1310</v>
      </c>
    </row>
    <row r="414" spans="1:9" ht="24">
      <c r="A414" s="16">
        <v>404</v>
      </c>
      <c r="B414" s="38"/>
      <c r="C414" s="39">
        <v>4100</v>
      </c>
      <c r="D414" s="39"/>
      <c r="E414" s="39"/>
      <c r="F414" s="26" t="s">
        <v>716</v>
      </c>
      <c r="G414" s="12">
        <v>4100</v>
      </c>
      <c r="H414" s="11" t="s">
        <v>1311</v>
      </c>
      <c r="I414" s="41" t="s">
        <v>1312</v>
      </c>
    </row>
    <row r="415" spans="1:9" ht="24">
      <c r="A415" s="16">
        <v>405</v>
      </c>
      <c r="B415" s="42"/>
      <c r="C415" s="43"/>
      <c r="D415" s="43">
        <v>4110</v>
      </c>
      <c r="E415" s="43"/>
      <c r="F415" s="44" t="s">
        <v>717</v>
      </c>
      <c r="G415" s="11">
        <v>4110</v>
      </c>
      <c r="H415" s="11" t="s">
        <v>1313</v>
      </c>
      <c r="I415" s="45" t="s">
        <v>1314</v>
      </c>
    </row>
    <row r="416" spans="1:9" ht="24">
      <c r="A416" s="16">
        <v>406</v>
      </c>
      <c r="B416" s="42"/>
      <c r="C416" s="43"/>
      <c r="D416" s="43">
        <v>4120</v>
      </c>
      <c r="E416" s="43"/>
      <c r="F416" s="44" t="s">
        <v>718</v>
      </c>
      <c r="G416" s="11">
        <v>4120</v>
      </c>
      <c r="H416" s="11" t="s">
        <v>1315</v>
      </c>
      <c r="I416" s="45" t="s">
        <v>1316</v>
      </c>
    </row>
    <row r="417" spans="1:9" ht="24">
      <c r="A417" s="16">
        <v>407</v>
      </c>
      <c r="B417" s="42"/>
      <c r="C417" s="43"/>
      <c r="D417" s="43">
        <v>4130</v>
      </c>
      <c r="E417" s="43"/>
      <c r="F417" s="44" t="s">
        <v>719</v>
      </c>
      <c r="G417" s="11">
        <v>4130</v>
      </c>
      <c r="H417" s="11" t="s">
        <v>1317</v>
      </c>
      <c r="I417" s="45" t="s">
        <v>1318</v>
      </c>
    </row>
    <row r="418" spans="1:9" ht="24">
      <c r="A418" s="16">
        <v>408</v>
      </c>
      <c r="B418" s="42"/>
      <c r="C418" s="43"/>
      <c r="D418" s="43">
        <v>4140</v>
      </c>
      <c r="E418" s="43"/>
      <c r="F418" s="44" t="s">
        <v>720</v>
      </c>
      <c r="G418" s="11">
        <v>4140</v>
      </c>
      <c r="H418" s="11" t="s">
        <v>1319</v>
      </c>
      <c r="I418" s="45" t="s">
        <v>1320</v>
      </c>
    </row>
    <row r="419" spans="1:9" ht="84">
      <c r="A419" s="16">
        <v>409</v>
      </c>
      <c r="B419" s="42"/>
      <c r="C419" s="43"/>
      <c r="D419" s="43">
        <v>4150</v>
      </c>
      <c r="E419" s="43"/>
      <c r="F419" s="44" t="s">
        <v>721</v>
      </c>
      <c r="G419" s="11">
        <v>4150</v>
      </c>
      <c r="H419" s="11" t="s">
        <v>1321</v>
      </c>
      <c r="I419" s="45" t="s">
        <v>1322</v>
      </c>
    </row>
    <row r="420" spans="1:9" ht="13.5">
      <c r="A420" s="16">
        <v>410</v>
      </c>
      <c r="B420" s="31"/>
      <c r="C420" s="32"/>
      <c r="D420" s="32"/>
      <c r="E420" s="17">
        <v>4151</v>
      </c>
      <c r="F420" s="21" t="s">
        <v>722</v>
      </c>
    </row>
    <row r="421" spans="1:9" ht="13.5">
      <c r="A421" s="16">
        <v>411</v>
      </c>
      <c r="B421" s="31"/>
      <c r="C421" s="32"/>
      <c r="D421" s="32"/>
      <c r="E421" s="17">
        <v>4152</v>
      </c>
      <c r="F421" s="21" t="s">
        <v>723</v>
      </c>
    </row>
    <row r="422" spans="1:9" ht="13.5">
      <c r="A422" s="16">
        <v>412</v>
      </c>
      <c r="B422" s="31"/>
      <c r="C422" s="32"/>
      <c r="D422" s="32"/>
      <c r="E422" s="17">
        <v>4153</v>
      </c>
      <c r="F422" s="21" t="s">
        <v>724</v>
      </c>
    </row>
    <row r="423" spans="1:9" ht="13.5">
      <c r="A423" s="16">
        <v>413</v>
      </c>
      <c r="B423" s="31"/>
      <c r="C423" s="32"/>
      <c r="D423" s="32"/>
      <c r="E423" s="17">
        <v>4154</v>
      </c>
      <c r="F423" s="22" t="s">
        <v>725</v>
      </c>
    </row>
    <row r="424" spans="1:9" ht="13.5">
      <c r="A424" s="16">
        <v>414</v>
      </c>
      <c r="B424" s="31"/>
      <c r="C424" s="32"/>
      <c r="D424" s="32"/>
      <c r="E424" s="17">
        <v>4155</v>
      </c>
      <c r="F424" s="21" t="s">
        <v>726</v>
      </c>
    </row>
    <row r="425" spans="1:9" ht="13.5">
      <c r="A425" s="16">
        <v>415</v>
      </c>
      <c r="B425" s="31"/>
      <c r="C425" s="32"/>
      <c r="D425" s="32"/>
      <c r="E425" s="17">
        <v>4156</v>
      </c>
      <c r="F425" s="21" t="s">
        <v>727</v>
      </c>
    </row>
    <row r="426" spans="1:9" ht="13.5">
      <c r="A426" s="16">
        <v>416</v>
      </c>
      <c r="B426" s="31"/>
      <c r="C426" s="32"/>
      <c r="D426" s="32"/>
      <c r="E426" s="17">
        <v>4157</v>
      </c>
      <c r="F426" s="21" t="s">
        <v>728</v>
      </c>
    </row>
    <row r="427" spans="1:9" ht="13.5">
      <c r="A427" s="16">
        <v>417</v>
      </c>
      <c r="B427" s="31"/>
      <c r="C427" s="32"/>
      <c r="D427" s="32"/>
      <c r="E427" s="17">
        <v>4158</v>
      </c>
      <c r="F427" s="21" t="s">
        <v>729</v>
      </c>
    </row>
    <row r="428" spans="1:9" ht="13.5">
      <c r="A428" s="16">
        <v>418</v>
      </c>
      <c r="B428" s="31"/>
      <c r="C428" s="32"/>
      <c r="D428" s="32"/>
      <c r="E428" s="17">
        <v>4159</v>
      </c>
      <c r="F428" s="21" t="s">
        <v>730</v>
      </c>
    </row>
    <row r="429" spans="1:9" ht="48">
      <c r="A429" s="16">
        <v>419</v>
      </c>
      <c r="B429" s="42"/>
      <c r="C429" s="43"/>
      <c r="D429" s="43">
        <v>4160</v>
      </c>
      <c r="E429" s="43"/>
      <c r="F429" s="44" t="s">
        <v>731</v>
      </c>
      <c r="G429" s="11">
        <v>4160</v>
      </c>
      <c r="H429" s="11" t="s">
        <v>1323</v>
      </c>
      <c r="I429" s="45" t="s">
        <v>1324</v>
      </c>
    </row>
    <row r="430" spans="1:9" ht="48">
      <c r="A430" s="16">
        <v>420</v>
      </c>
      <c r="B430" s="42"/>
      <c r="C430" s="43"/>
      <c r="D430" s="43">
        <v>4170</v>
      </c>
      <c r="E430" s="43"/>
      <c r="F430" s="44" t="s">
        <v>732</v>
      </c>
      <c r="G430" s="11">
        <v>4170</v>
      </c>
      <c r="H430" s="11" t="s">
        <v>1325</v>
      </c>
      <c r="I430" s="45" t="s">
        <v>1326</v>
      </c>
    </row>
    <row r="431" spans="1:9" ht="48">
      <c r="A431" s="16">
        <v>421</v>
      </c>
      <c r="B431" s="42"/>
      <c r="C431" s="43"/>
      <c r="D431" s="43">
        <v>4180</v>
      </c>
      <c r="E431" s="43"/>
      <c r="F431" s="44" t="s">
        <v>733</v>
      </c>
      <c r="G431" s="11">
        <v>4180</v>
      </c>
      <c r="H431" s="11" t="s">
        <v>1327</v>
      </c>
      <c r="I431" s="45" t="s">
        <v>1328</v>
      </c>
    </row>
    <row r="432" spans="1:9" ht="36">
      <c r="A432" s="16">
        <v>422</v>
      </c>
      <c r="B432" s="42"/>
      <c r="C432" s="43"/>
      <c r="D432" s="43">
        <v>4190</v>
      </c>
      <c r="E432" s="43"/>
      <c r="F432" s="44" t="s">
        <v>734</v>
      </c>
      <c r="G432" s="11">
        <v>4190</v>
      </c>
      <c r="H432" s="11" t="s">
        <v>1329</v>
      </c>
      <c r="I432" s="45" t="s">
        <v>1330</v>
      </c>
    </row>
    <row r="433" spans="1:9" ht="24">
      <c r="A433" s="16">
        <v>423</v>
      </c>
      <c r="B433" s="38"/>
      <c r="C433" s="39">
        <v>4200</v>
      </c>
      <c r="D433" s="39"/>
      <c r="E433" s="39"/>
      <c r="F433" s="26" t="s">
        <v>735</v>
      </c>
      <c r="G433" s="12">
        <v>4200</v>
      </c>
      <c r="H433" s="11" t="s">
        <v>1331</v>
      </c>
      <c r="I433" s="41" t="s">
        <v>1332</v>
      </c>
    </row>
    <row r="434" spans="1:9" ht="84">
      <c r="A434" s="16">
        <v>424</v>
      </c>
      <c r="B434" s="42"/>
      <c r="C434" s="43"/>
      <c r="D434" s="43">
        <v>4210</v>
      </c>
      <c r="E434" s="43"/>
      <c r="F434" s="44" t="s">
        <v>736</v>
      </c>
      <c r="G434" s="11">
        <v>4210</v>
      </c>
      <c r="H434" s="11" t="s">
        <v>1333</v>
      </c>
      <c r="I434" s="45" t="s">
        <v>1334</v>
      </c>
    </row>
    <row r="435" spans="1:9" ht="48">
      <c r="A435" s="16">
        <v>425</v>
      </c>
      <c r="B435" s="42"/>
      <c r="C435" s="43"/>
      <c r="D435" s="43">
        <v>4220</v>
      </c>
      <c r="E435" s="43"/>
      <c r="F435" s="44" t="s">
        <v>737</v>
      </c>
      <c r="G435" s="11">
        <v>4220</v>
      </c>
      <c r="H435" s="11" t="s">
        <v>1335</v>
      </c>
      <c r="I435" s="45" t="s">
        <v>1336</v>
      </c>
    </row>
    <row r="436" spans="1:9" ht="48">
      <c r="A436" s="16">
        <v>426</v>
      </c>
      <c r="B436" s="42"/>
      <c r="C436" s="43"/>
      <c r="D436" s="43">
        <v>4230</v>
      </c>
      <c r="E436" s="43"/>
      <c r="F436" s="44" t="s">
        <v>738</v>
      </c>
      <c r="G436" s="11">
        <v>4230</v>
      </c>
      <c r="H436" s="11" t="s">
        <v>1337</v>
      </c>
      <c r="I436" s="45" t="s">
        <v>1338</v>
      </c>
    </row>
    <row r="437" spans="1:9" ht="13.5">
      <c r="A437" s="16">
        <v>427</v>
      </c>
      <c r="B437" s="31"/>
      <c r="C437" s="32"/>
      <c r="D437" s="32"/>
      <c r="E437" s="17">
        <v>4231</v>
      </c>
      <c r="F437" s="21" t="s">
        <v>722</v>
      </c>
    </row>
    <row r="438" spans="1:9" ht="13.5">
      <c r="A438" s="16">
        <v>428</v>
      </c>
      <c r="B438" s="31"/>
      <c r="C438" s="32"/>
      <c r="D438" s="32"/>
      <c r="E438" s="17">
        <v>4232</v>
      </c>
      <c r="F438" s="21" t="s">
        <v>723</v>
      </c>
    </row>
    <row r="439" spans="1:9" ht="13.5">
      <c r="A439" s="16">
        <v>429</v>
      </c>
      <c r="B439" s="31"/>
      <c r="C439" s="32"/>
      <c r="D439" s="32"/>
      <c r="E439" s="17">
        <v>4233</v>
      </c>
      <c r="F439" s="21" t="s">
        <v>724</v>
      </c>
    </row>
    <row r="440" spans="1:9" ht="13.5">
      <c r="A440" s="16">
        <v>430</v>
      </c>
      <c r="B440" s="31"/>
      <c r="C440" s="32"/>
      <c r="D440" s="32"/>
      <c r="E440" s="17">
        <v>4234</v>
      </c>
      <c r="F440" s="22" t="s">
        <v>725</v>
      </c>
    </row>
    <row r="441" spans="1:9" ht="13.5">
      <c r="A441" s="16">
        <v>431</v>
      </c>
      <c r="B441" s="31"/>
      <c r="C441" s="32"/>
      <c r="D441" s="32"/>
      <c r="E441" s="17">
        <v>4235</v>
      </c>
      <c r="F441" s="21" t="s">
        <v>726</v>
      </c>
    </row>
    <row r="442" spans="1:9" ht="13.5">
      <c r="A442" s="16">
        <v>432</v>
      </c>
      <c r="B442" s="31"/>
      <c r="C442" s="32"/>
      <c r="D442" s="32"/>
      <c r="E442" s="17">
        <v>4236</v>
      </c>
      <c r="F442" s="21" t="s">
        <v>727</v>
      </c>
    </row>
    <row r="443" spans="1:9" ht="13.5">
      <c r="A443" s="16">
        <v>433</v>
      </c>
      <c r="B443" s="31"/>
      <c r="C443" s="32"/>
      <c r="D443" s="32"/>
      <c r="E443" s="17">
        <v>4237</v>
      </c>
      <c r="F443" s="21" t="s">
        <v>728</v>
      </c>
    </row>
    <row r="444" spans="1:9" ht="13.5">
      <c r="A444" s="16">
        <v>434</v>
      </c>
      <c r="B444" s="31"/>
      <c r="C444" s="32"/>
      <c r="D444" s="32"/>
      <c r="E444" s="17">
        <v>4238</v>
      </c>
      <c r="F444" s="21" t="s">
        <v>729</v>
      </c>
    </row>
    <row r="445" spans="1:9" ht="13.5">
      <c r="A445" s="16">
        <v>435</v>
      </c>
      <c r="B445" s="31"/>
      <c r="C445" s="32"/>
      <c r="D445" s="32"/>
      <c r="E445" s="17">
        <v>4239</v>
      </c>
      <c r="F445" s="21" t="s">
        <v>730</v>
      </c>
    </row>
    <row r="446" spans="1:9" ht="36">
      <c r="A446" s="16">
        <v>436</v>
      </c>
      <c r="B446" s="42"/>
      <c r="C446" s="43"/>
      <c r="D446" s="43">
        <v>4240</v>
      </c>
      <c r="E446" s="43"/>
      <c r="F446" s="44" t="s">
        <v>739</v>
      </c>
      <c r="G446" s="11">
        <v>4240</v>
      </c>
      <c r="H446" s="11" t="s">
        <v>1339</v>
      </c>
      <c r="I446" s="45" t="s">
        <v>1340</v>
      </c>
    </row>
    <row r="447" spans="1:9" ht="24">
      <c r="A447" s="16">
        <v>437</v>
      </c>
      <c r="B447" s="42"/>
      <c r="C447" s="43"/>
      <c r="D447" s="43">
        <v>4250</v>
      </c>
      <c r="E447" s="43"/>
      <c r="F447" s="44" t="s">
        <v>740</v>
      </c>
      <c r="G447" s="11">
        <v>4250</v>
      </c>
      <c r="H447" s="11" t="s">
        <v>1341</v>
      </c>
      <c r="I447" s="45" t="s">
        <v>1342</v>
      </c>
    </row>
    <row r="448" spans="1:9" ht="60">
      <c r="A448" s="16">
        <v>438</v>
      </c>
      <c r="B448" s="38"/>
      <c r="C448" s="39">
        <v>4300</v>
      </c>
      <c r="D448" s="39"/>
      <c r="E448" s="39"/>
      <c r="F448" s="26" t="s">
        <v>741</v>
      </c>
      <c r="G448" s="12">
        <v>4300</v>
      </c>
      <c r="H448" s="11" t="s">
        <v>1343</v>
      </c>
      <c r="I448" s="41" t="s">
        <v>1017</v>
      </c>
    </row>
    <row r="449" spans="1:9" ht="15">
      <c r="A449" s="16">
        <v>439</v>
      </c>
      <c r="B449" s="42"/>
      <c r="C449" s="43"/>
      <c r="D449" s="43">
        <v>4310</v>
      </c>
      <c r="E449" s="43"/>
      <c r="F449" s="44" t="s">
        <v>742</v>
      </c>
      <c r="G449" s="11">
        <v>4310</v>
      </c>
      <c r="H449" s="11" t="s">
        <v>1018</v>
      </c>
      <c r="I449" s="45" t="s">
        <v>1019</v>
      </c>
    </row>
    <row r="450" spans="1:9" ht="13.5">
      <c r="A450" s="16">
        <v>440</v>
      </c>
      <c r="B450" s="31"/>
      <c r="C450" s="32"/>
      <c r="D450" s="32"/>
      <c r="E450" s="17">
        <v>4311</v>
      </c>
      <c r="F450" s="21" t="s">
        <v>742</v>
      </c>
    </row>
    <row r="451" spans="1:9" ht="24">
      <c r="A451" s="16">
        <v>441</v>
      </c>
      <c r="B451" s="42"/>
      <c r="C451" s="43"/>
      <c r="D451" s="43">
        <v>4320</v>
      </c>
      <c r="E451" s="43"/>
      <c r="F451" s="44" t="s">
        <v>743</v>
      </c>
      <c r="G451" s="11">
        <v>4320</v>
      </c>
      <c r="H451" s="11" t="s">
        <v>1020</v>
      </c>
      <c r="I451" s="45" t="s">
        <v>1021</v>
      </c>
    </row>
    <row r="452" spans="1:9" ht="13.5">
      <c r="A452" s="16">
        <v>442</v>
      </c>
      <c r="B452" s="31"/>
      <c r="C452" s="32"/>
      <c r="D452" s="32"/>
      <c r="E452" s="17">
        <v>4321</v>
      </c>
      <c r="F452" s="21" t="s">
        <v>743</v>
      </c>
    </row>
    <row r="453" spans="1:9" ht="24">
      <c r="A453" s="16">
        <v>443</v>
      </c>
      <c r="B453" s="42"/>
      <c r="C453" s="43"/>
      <c r="D453" s="43">
        <v>4330</v>
      </c>
      <c r="E453" s="43"/>
      <c r="F453" s="44" t="s">
        <v>744</v>
      </c>
      <c r="G453" s="11">
        <v>4330</v>
      </c>
      <c r="H453" s="11" t="s">
        <v>1022</v>
      </c>
      <c r="I453" s="45" t="s">
        <v>1023</v>
      </c>
    </row>
    <row r="454" spans="1:9" ht="13.5">
      <c r="A454" s="16">
        <v>444</v>
      </c>
      <c r="B454" s="31"/>
      <c r="C454" s="32"/>
      <c r="D454" s="32"/>
      <c r="E454" s="17">
        <v>4331</v>
      </c>
      <c r="F454" s="21" t="s">
        <v>745</v>
      </c>
    </row>
    <row r="455" spans="1:9" ht="15">
      <c r="A455" s="16">
        <v>445</v>
      </c>
      <c r="B455" s="42"/>
      <c r="C455" s="43"/>
      <c r="D455" s="43">
        <v>4340</v>
      </c>
      <c r="E455" s="43"/>
      <c r="F455" s="44" t="s">
        <v>746</v>
      </c>
      <c r="G455" s="11">
        <v>4340</v>
      </c>
      <c r="H455" s="11" t="s">
        <v>1024</v>
      </c>
      <c r="I455" s="45" t="s">
        <v>1025</v>
      </c>
    </row>
    <row r="456" spans="1:9" ht="13.5">
      <c r="A456" s="16">
        <v>446</v>
      </c>
      <c r="B456" s="31"/>
      <c r="C456" s="32"/>
      <c r="D456" s="32"/>
      <c r="E456" s="17">
        <v>4341</v>
      </c>
      <c r="F456" s="21" t="s">
        <v>746</v>
      </c>
    </row>
    <row r="457" spans="1:9" ht="13.5">
      <c r="A457" s="16">
        <v>447</v>
      </c>
      <c r="B457" s="31"/>
      <c r="C457" s="32"/>
      <c r="D457" s="32"/>
      <c r="E457" s="17">
        <v>4342</v>
      </c>
      <c r="F457" s="21" t="s">
        <v>747</v>
      </c>
    </row>
    <row r="458" spans="1:9" ht="36">
      <c r="A458" s="16">
        <v>448</v>
      </c>
      <c r="B458" s="42"/>
      <c r="C458" s="43"/>
      <c r="D458" s="43">
        <v>4350</v>
      </c>
      <c r="E458" s="43"/>
      <c r="F458" s="44" t="s">
        <v>748</v>
      </c>
      <c r="G458" s="11">
        <v>4350</v>
      </c>
      <c r="H458" s="11" t="s">
        <v>1026</v>
      </c>
      <c r="I458" s="45" t="s">
        <v>1027</v>
      </c>
    </row>
    <row r="459" spans="1:9" ht="13.5">
      <c r="A459" s="16">
        <v>449</v>
      </c>
      <c r="B459" s="31"/>
      <c r="C459" s="32"/>
      <c r="D459" s="32"/>
      <c r="E459" s="17">
        <v>4351</v>
      </c>
      <c r="F459" s="21" t="s">
        <v>748</v>
      </c>
    </row>
    <row r="460" spans="1:9" ht="24">
      <c r="A460" s="16">
        <v>450</v>
      </c>
      <c r="B460" s="42"/>
      <c r="C460" s="43"/>
      <c r="D460" s="43">
        <v>4360</v>
      </c>
      <c r="E460" s="43"/>
      <c r="F460" s="44" t="s">
        <v>749</v>
      </c>
      <c r="G460" s="11">
        <v>4360</v>
      </c>
      <c r="H460" s="11" t="s">
        <v>1028</v>
      </c>
      <c r="I460" s="45" t="s">
        <v>1029</v>
      </c>
    </row>
    <row r="461" spans="1:9" ht="13.5">
      <c r="A461" s="16">
        <v>451</v>
      </c>
      <c r="B461" s="31"/>
      <c r="C461" s="32"/>
      <c r="D461" s="32"/>
      <c r="E461" s="17">
        <v>4361</v>
      </c>
      <c r="F461" s="21" t="s">
        <v>750</v>
      </c>
    </row>
    <row r="462" spans="1:9" ht="24">
      <c r="A462" s="16">
        <v>452</v>
      </c>
      <c r="B462" s="42"/>
      <c r="C462" s="43"/>
      <c r="D462" s="43">
        <v>4370</v>
      </c>
      <c r="E462" s="43"/>
      <c r="F462" s="44" t="s">
        <v>751</v>
      </c>
      <c r="G462" s="11">
        <v>4370</v>
      </c>
      <c r="H462" s="11" t="s">
        <v>1030</v>
      </c>
      <c r="I462" s="45" t="s">
        <v>1031</v>
      </c>
    </row>
    <row r="463" spans="1:9" ht="13.5">
      <c r="A463" s="16">
        <v>453</v>
      </c>
      <c r="B463" s="31"/>
      <c r="C463" s="32"/>
      <c r="D463" s="32"/>
      <c r="E463" s="17">
        <v>4371</v>
      </c>
      <c r="F463" s="21" t="s">
        <v>752</v>
      </c>
    </row>
    <row r="464" spans="1:9" ht="24">
      <c r="A464" s="16">
        <v>454</v>
      </c>
      <c r="B464" s="38"/>
      <c r="C464" s="39">
        <v>4400</v>
      </c>
      <c r="D464" s="39"/>
      <c r="E464" s="39"/>
      <c r="F464" s="26" t="s">
        <v>753</v>
      </c>
      <c r="G464" s="12">
        <v>4400</v>
      </c>
      <c r="H464" s="11" t="s">
        <v>1032</v>
      </c>
      <c r="I464" s="41" t="s">
        <v>1033</v>
      </c>
    </row>
    <row r="465" spans="1:9" ht="24">
      <c r="A465" s="16">
        <v>455</v>
      </c>
      <c r="B465" s="42"/>
      <c r="C465" s="43"/>
      <c r="D465" s="43">
        <v>4410</v>
      </c>
      <c r="E465" s="43"/>
      <c r="F465" s="44" t="s">
        <v>754</v>
      </c>
      <c r="G465" s="11">
        <v>4410</v>
      </c>
      <c r="H465" s="11" t="s">
        <v>1034</v>
      </c>
      <c r="I465" s="45" t="s">
        <v>1035</v>
      </c>
    </row>
    <row r="466" spans="1:9" ht="13.5">
      <c r="A466" s="16">
        <v>456</v>
      </c>
      <c r="B466" s="31"/>
      <c r="C466" s="32"/>
      <c r="D466" s="32"/>
      <c r="E466" s="17">
        <v>4411</v>
      </c>
      <c r="F466" s="21" t="s">
        <v>755</v>
      </c>
    </row>
    <row r="467" spans="1:9" ht="13.5">
      <c r="A467" s="16">
        <v>457</v>
      </c>
      <c r="B467" s="31"/>
      <c r="C467" s="32"/>
      <c r="D467" s="32"/>
      <c r="E467" s="17">
        <v>4412</v>
      </c>
      <c r="F467" s="21" t="s">
        <v>756</v>
      </c>
    </row>
    <row r="468" spans="1:9" ht="13.5">
      <c r="A468" s="16">
        <v>458</v>
      </c>
      <c r="B468" s="31"/>
      <c r="C468" s="32"/>
      <c r="D468" s="32"/>
      <c r="E468" s="17">
        <v>4413</v>
      </c>
      <c r="F468" s="21" t="s">
        <v>757</v>
      </c>
    </row>
    <row r="469" spans="1:9" ht="13.5">
      <c r="A469" s="16">
        <v>459</v>
      </c>
      <c r="B469" s="31"/>
      <c r="C469" s="32"/>
      <c r="D469" s="32"/>
      <c r="E469" s="17">
        <v>4414</v>
      </c>
      <c r="F469" s="21" t="s">
        <v>758</v>
      </c>
    </row>
    <row r="470" spans="1:9" ht="24">
      <c r="A470" s="16">
        <v>460</v>
      </c>
      <c r="B470" s="42"/>
      <c r="C470" s="43"/>
      <c r="D470" s="43">
        <v>4420</v>
      </c>
      <c r="E470" s="43"/>
      <c r="F470" s="44" t="s">
        <v>759</v>
      </c>
      <c r="G470" s="11">
        <v>4420</v>
      </c>
      <c r="H470" s="11" t="s">
        <v>1036</v>
      </c>
      <c r="I470" s="45" t="s">
        <v>1037</v>
      </c>
    </row>
    <row r="471" spans="1:9" ht="13.5">
      <c r="A471" s="16">
        <v>461</v>
      </c>
      <c r="B471" s="31"/>
      <c r="C471" s="32"/>
      <c r="D471" s="32"/>
      <c r="E471" s="17">
        <v>4421</v>
      </c>
      <c r="F471" s="21" t="s">
        <v>760</v>
      </c>
    </row>
    <row r="472" spans="1:9" ht="15">
      <c r="A472" s="16">
        <v>462</v>
      </c>
      <c r="B472" s="42"/>
      <c r="C472" s="43"/>
      <c r="D472" s="43">
        <v>4430</v>
      </c>
      <c r="E472" s="43"/>
      <c r="F472" s="44" t="s">
        <v>761</v>
      </c>
      <c r="G472" s="11">
        <v>4430</v>
      </c>
      <c r="H472" s="11" t="s">
        <v>1038</v>
      </c>
      <c r="I472" s="45" t="s">
        <v>1039</v>
      </c>
    </row>
    <row r="473" spans="1:9" ht="13.5">
      <c r="A473" s="16">
        <v>463</v>
      </c>
      <c r="B473" s="31"/>
      <c r="C473" s="32"/>
      <c r="D473" s="32"/>
      <c r="E473" s="17">
        <v>4431</v>
      </c>
      <c r="F473" s="21" t="s">
        <v>761</v>
      </c>
    </row>
    <row r="474" spans="1:9" ht="24">
      <c r="A474" s="16">
        <v>464</v>
      </c>
      <c r="B474" s="42"/>
      <c r="C474" s="43"/>
      <c r="D474" s="43">
        <v>4440</v>
      </c>
      <c r="E474" s="43"/>
      <c r="F474" s="44" t="s">
        <v>762</v>
      </c>
      <c r="G474" s="11">
        <v>4440</v>
      </c>
      <c r="H474" s="11" t="s">
        <v>1040</v>
      </c>
      <c r="I474" s="45" t="s">
        <v>1041</v>
      </c>
    </row>
    <row r="475" spans="1:9" ht="13.5">
      <c r="A475" s="16">
        <v>465</v>
      </c>
      <c r="B475" s="31"/>
      <c r="C475" s="32"/>
      <c r="D475" s="32"/>
      <c r="E475" s="17">
        <v>4441</v>
      </c>
      <c r="F475" s="21" t="s">
        <v>762</v>
      </c>
    </row>
    <row r="476" spans="1:9" ht="24">
      <c r="A476" s="16">
        <v>466</v>
      </c>
      <c r="B476" s="42"/>
      <c r="C476" s="43"/>
      <c r="D476" s="43">
        <v>4450</v>
      </c>
      <c r="E476" s="43"/>
      <c r="F476" s="44" t="s">
        <v>763</v>
      </c>
      <c r="G476" s="11">
        <v>4450</v>
      </c>
      <c r="H476" s="11" t="s">
        <v>1042</v>
      </c>
      <c r="I476" s="45" t="s">
        <v>1043</v>
      </c>
    </row>
    <row r="477" spans="1:9" ht="13.5">
      <c r="A477" s="16">
        <v>467</v>
      </c>
      <c r="B477" s="31"/>
      <c r="C477" s="32"/>
      <c r="D477" s="32"/>
      <c r="E477" s="17">
        <v>4451</v>
      </c>
      <c r="F477" s="21" t="s">
        <v>764</v>
      </c>
    </row>
    <row r="478" spans="1:9" ht="15">
      <c r="A478" s="16">
        <v>468</v>
      </c>
      <c r="B478" s="42"/>
      <c r="C478" s="43"/>
      <c r="D478" s="43">
        <v>4460</v>
      </c>
      <c r="E478" s="43"/>
      <c r="F478" s="44" t="s">
        <v>765</v>
      </c>
      <c r="G478" s="11">
        <v>4460</v>
      </c>
      <c r="H478" s="11" t="s">
        <v>1044</v>
      </c>
      <c r="I478" s="45" t="s">
        <v>1045</v>
      </c>
    </row>
    <row r="479" spans="1:9" ht="13.5">
      <c r="A479" s="16">
        <v>469</v>
      </c>
      <c r="B479" s="31"/>
      <c r="C479" s="32"/>
      <c r="D479" s="32"/>
      <c r="E479" s="17">
        <v>4461</v>
      </c>
      <c r="F479" s="21" t="s">
        <v>765</v>
      </c>
    </row>
    <row r="480" spans="1:9" ht="15">
      <c r="A480" s="16">
        <v>470</v>
      </c>
      <c r="B480" s="42"/>
      <c r="C480" s="43"/>
      <c r="D480" s="43">
        <v>4470</v>
      </c>
      <c r="E480" s="43"/>
      <c r="F480" s="44" t="s">
        <v>766</v>
      </c>
      <c r="G480" s="11">
        <v>4470</v>
      </c>
      <c r="H480" s="11" t="s">
        <v>1046</v>
      </c>
      <c r="I480" s="45" t="s">
        <v>1047</v>
      </c>
    </row>
    <row r="481" spans="1:9" ht="13.5">
      <c r="A481" s="16">
        <v>471</v>
      </c>
      <c r="B481" s="31"/>
      <c r="C481" s="32"/>
      <c r="D481" s="32"/>
      <c r="E481" s="17">
        <v>4471</v>
      </c>
      <c r="F481" s="21" t="s">
        <v>766</v>
      </c>
    </row>
    <row r="482" spans="1:9" ht="24">
      <c r="A482" s="16">
        <v>472</v>
      </c>
      <c r="B482" s="42"/>
      <c r="C482" s="43"/>
      <c r="D482" s="43">
        <v>4480</v>
      </c>
      <c r="E482" s="43"/>
      <c r="F482" s="44" t="s">
        <v>767</v>
      </c>
      <c r="G482" s="11">
        <v>4480</v>
      </c>
      <c r="H482" s="11" t="s">
        <v>1048</v>
      </c>
      <c r="I482" s="45" t="s">
        <v>1049</v>
      </c>
    </row>
    <row r="483" spans="1:9" ht="13.5">
      <c r="A483" s="16">
        <v>473</v>
      </c>
      <c r="B483" s="31"/>
      <c r="C483" s="32"/>
      <c r="D483" s="32"/>
      <c r="E483" s="17">
        <v>4481</v>
      </c>
      <c r="F483" s="21" t="s">
        <v>767</v>
      </c>
    </row>
    <row r="484" spans="1:9" ht="36">
      <c r="A484" s="16">
        <v>474</v>
      </c>
      <c r="B484" s="38"/>
      <c r="C484" s="39">
        <v>4500</v>
      </c>
      <c r="D484" s="39"/>
      <c r="E484" s="39"/>
      <c r="F484" s="26" t="s">
        <v>768</v>
      </c>
      <c r="G484" s="12">
        <v>4500</v>
      </c>
      <c r="H484" s="11" t="s">
        <v>1050</v>
      </c>
      <c r="I484" s="41" t="s">
        <v>1051</v>
      </c>
    </row>
    <row r="485" spans="1:9" ht="36">
      <c r="A485" s="16">
        <v>475</v>
      </c>
      <c r="B485" s="42"/>
      <c r="C485" s="43"/>
      <c r="D485" s="43">
        <v>4510</v>
      </c>
      <c r="E485" s="43"/>
      <c r="F485" s="44" t="s">
        <v>769</v>
      </c>
      <c r="G485" s="11">
        <v>4510</v>
      </c>
      <c r="H485" s="11" t="s">
        <v>1052</v>
      </c>
      <c r="I485" s="45" t="s">
        <v>1053</v>
      </c>
    </row>
    <row r="486" spans="1:9" ht="13.5">
      <c r="A486" s="16">
        <v>476</v>
      </c>
      <c r="B486" s="31"/>
      <c r="C486" s="32"/>
      <c r="D486" s="32"/>
      <c r="E486" s="17">
        <v>4511</v>
      </c>
      <c r="F486" s="21" t="s">
        <v>769</v>
      </c>
    </row>
    <row r="487" spans="1:9" ht="36">
      <c r="A487" s="16">
        <v>477</v>
      </c>
      <c r="B487" s="42"/>
      <c r="C487" s="43"/>
      <c r="D487" s="43">
        <v>4520</v>
      </c>
      <c r="E487" s="43"/>
      <c r="F487" s="44" t="s">
        <v>770</v>
      </c>
      <c r="G487" s="11">
        <v>4520</v>
      </c>
      <c r="H487" s="11" t="s">
        <v>1054</v>
      </c>
      <c r="I487" s="45" t="s">
        <v>1055</v>
      </c>
    </row>
    <row r="488" spans="1:9" ht="13.5">
      <c r="A488" s="16">
        <v>478</v>
      </c>
      <c r="B488" s="31"/>
      <c r="C488" s="32"/>
      <c r="D488" s="32"/>
      <c r="E488" s="17">
        <v>4521</v>
      </c>
      <c r="F488" s="21" t="s">
        <v>770</v>
      </c>
    </row>
    <row r="489" spans="1:9" ht="24">
      <c r="A489" s="16">
        <v>479</v>
      </c>
      <c r="B489" s="38"/>
      <c r="C489" s="39">
        <v>4600</v>
      </c>
      <c r="D489" s="39"/>
      <c r="E489" s="39"/>
      <c r="F489" s="26" t="s">
        <v>771</v>
      </c>
      <c r="G489" s="12">
        <v>4600</v>
      </c>
      <c r="H489" s="11" t="s">
        <v>1056</v>
      </c>
      <c r="I489" s="41" t="s">
        <v>1057</v>
      </c>
    </row>
    <row r="490" spans="1:9" ht="36">
      <c r="A490" s="16">
        <v>480</v>
      </c>
      <c r="B490" s="42"/>
      <c r="C490" s="43"/>
      <c r="D490" s="43">
        <v>4610</v>
      </c>
      <c r="E490" s="43"/>
      <c r="F490" s="44" t="s">
        <v>772</v>
      </c>
      <c r="G490" s="11">
        <v>4610</v>
      </c>
      <c r="H490" s="11" t="s">
        <v>1058</v>
      </c>
      <c r="I490" s="45" t="s">
        <v>1059</v>
      </c>
    </row>
    <row r="491" spans="1:9" ht="36">
      <c r="A491" s="16">
        <v>481</v>
      </c>
      <c r="B491" s="42"/>
      <c r="C491" s="43"/>
      <c r="D491" s="43">
        <v>4620</v>
      </c>
      <c r="E491" s="43"/>
      <c r="F491" s="44" t="s">
        <v>773</v>
      </c>
      <c r="G491" s="11">
        <v>4620</v>
      </c>
      <c r="H491" s="11" t="s">
        <v>1060</v>
      </c>
      <c r="I491" s="45" t="s">
        <v>1061</v>
      </c>
    </row>
    <row r="492" spans="1:9" ht="36">
      <c r="A492" s="16">
        <v>482</v>
      </c>
      <c r="B492" s="42"/>
      <c r="C492" s="43"/>
      <c r="D492" s="43">
        <v>4630</v>
      </c>
      <c r="E492" s="43"/>
      <c r="F492" s="44" t="s">
        <v>774</v>
      </c>
      <c r="G492" s="11">
        <v>4630</v>
      </c>
      <c r="H492" s="11" t="s">
        <v>1062</v>
      </c>
      <c r="I492" s="45" t="s">
        <v>1063</v>
      </c>
    </row>
    <row r="493" spans="1:9" ht="48">
      <c r="A493" s="16">
        <v>483</v>
      </c>
      <c r="B493" s="42"/>
      <c r="C493" s="43"/>
      <c r="D493" s="43">
        <v>4640</v>
      </c>
      <c r="E493" s="43"/>
      <c r="F493" s="44" t="s">
        <v>775</v>
      </c>
      <c r="G493" s="11">
        <v>4640</v>
      </c>
      <c r="H493" s="11" t="s">
        <v>1064</v>
      </c>
      <c r="I493" s="45" t="s">
        <v>1065</v>
      </c>
    </row>
    <row r="494" spans="1:9" ht="13.5">
      <c r="A494" s="16">
        <v>484</v>
      </c>
      <c r="B494" s="31"/>
      <c r="C494" s="32"/>
      <c r="D494" s="32"/>
      <c r="E494" s="17">
        <v>4641</v>
      </c>
      <c r="F494" s="21" t="s">
        <v>775</v>
      </c>
    </row>
    <row r="495" spans="1:9" ht="36">
      <c r="A495" s="16">
        <v>485</v>
      </c>
      <c r="B495" s="42"/>
      <c r="C495" s="43"/>
      <c r="D495" s="43">
        <v>4650</v>
      </c>
      <c r="E495" s="43"/>
      <c r="F495" s="44" t="s">
        <v>776</v>
      </c>
      <c r="G495" s="11">
        <v>4650</v>
      </c>
      <c r="H495" s="11" t="s">
        <v>1066</v>
      </c>
      <c r="I495" s="45" t="s">
        <v>1067</v>
      </c>
    </row>
    <row r="496" spans="1:9" ht="36">
      <c r="A496" s="16">
        <v>486</v>
      </c>
      <c r="B496" s="42"/>
      <c r="C496" s="43"/>
      <c r="D496" s="43">
        <v>4660</v>
      </c>
      <c r="E496" s="43"/>
      <c r="F496" s="44" t="s">
        <v>777</v>
      </c>
      <c r="G496" s="11">
        <v>4660</v>
      </c>
      <c r="H496" s="11" t="s">
        <v>1068</v>
      </c>
      <c r="I496" s="45" t="s">
        <v>1069</v>
      </c>
    </row>
    <row r="497" spans="1:9" ht="24">
      <c r="A497" s="16">
        <v>487</v>
      </c>
      <c r="B497" s="38"/>
      <c r="C497" s="39">
        <v>4900</v>
      </c>
      <c r="D497" s="39"/>
      <c r="E497" s="39"/>
      <c r="F497" s="26" t="s">
        <v>778</v>
      </c>
      <c r="G497" s="12">
        <v>4900</v>
      </c>
      <c r="H497" s="11" t="s">
        <v>1070</v>
      </c>
      <c r="I497" s="41" t="s">
        <v>1071</v>
      </c>
    </row>
    <row r="498" spans="1:9" ht="24">
      <c r="A498" s="16">
        <v>488</v>
      </c>
      <c r="B498" s="42"/>
      <c r="C498" s="43"/>
      <c r="D498" s="43">
        <v>4910</v>
      </c>
      <c r="E498" s="43"/>
      <c r="F498" s="44" t="s">
        <v>779</v>
      </c>
      <c r="G498" s="11">
        <v>4910</v>
      </c>
      <c r="H498" s="11" t="s">
        <v>1072</v>
      </c>
      <c r="I498" s="45" t="s">
        <v>1073</v>
      </c>
    </row>
    <row r="499" spans="1:9" ht="24">
      <c r="A499" s="16">
        <v>489</v>
      </c>
      <c r="B499" s="42"/>
      <c r="C499" s="43"/>
      <c r="D499" s="43">
        <v>4920</v>
      </c>
      <c r="E499" s="43"/>
      <c r="F499" s="44" t="s">
        <v>780</v>
      </c>
      <c r="G499" s="11">
        <v>4920</v>
      </c>
      <c r="H499" s="11" t="s">
        <v>1074</v>
      </c>
      <c r="I499" s="45" t="s">
        <v>1075</v>
      </c>
    </row>
    <row r="500" spans="1:9" ht="24">
      <c r="A500" s="16">
        <v>490</v>
      </c>
      <c r="B500" s="42"/>
      <c r="C500" s="43"/>
      <c r="D500" s="43">
        <v>4930</v>
      </c>
      <c r="E500" s="43"/>
      <c r="F500" s="44" t="s">
        <v>781</v>
      </c>
      <c r="G500" s="11">
        <v>4930</v>
      </c>
      <c r="H500" s="11" t="s">
        <v>1076</v>
      </c>
      <c r="I500" s="45" t="s">
        <v>1077</v>
      </c>
    </row>
    <row r="501" spans="1:9" ht="36">
      <c r="A501" s="16">
        <v>491</v>
      </c>
      <c r="B501" s="36">
        <v>5000</v>
      </c>
      <c r="C501" s="37"/>
      <c r="D501" s="37"/>
      <c r="E501" s="36"/>
      <c r="F501" s="25" t="s">
        <v>782</v>
      </c>
      <c r="G501" s="12">
        <v>5000</v>
      </c>
      <c r="H501" s="11" t="s">
        <v>1078</v>
      </c>
      <c r="I501" s="40" t="s">
        <v>1079</v>
      </c>
    </row>
    <row r="502" spans="1:9" ht="48">
      <c r="A502" s="16">
        <v>492</v>
      </c>
      <c r="B502" s="38"/>
      <c r="C502" s="39">
        <v>5100</v>
      </c>
      <c r="D502" s="39"/>
      <c r="E502" s="39"/>
      <c r="F502" s="26" t="s">
        <v>783</v>
      </c>
      <c r="G502" s="12">
        <v>5100</v>
      </c>
      <c r="H502" s="11" t="s">
        <v>1080</v>
      </c>
      <c r="I502" s="41" t="s">
        <v>1081</v>
      </c>
    </row>
    <row r="503" spans="1:9" ht="36">
      <c r="A503" s="16">
        <v>493</v>
      </c>
      <c r="B503" s="42"/>
      <c r="C503" s="43"/>
      <c r="D503" s="43">
        <v>5110</v>
      </c>
      <c r="E503" s="43"/>
      <c r="F503" s="44" t="s">
        <v>784</v>
      </c>
      <c r="G503" s="11">
        <v>5110</v>
      </c>
      <c r="H503" s="11" t="s">
        <v>1082</v>
      </c>
      <c r="I503" s="45" t="s">
        <v>1083</v>
      </c>
    </row>
    <row r="504" spans="1:9" ht="13.5">
      <c r="A504" s="16">
        <v>494</v>
      </c>
      <c r="B504" s="31"/>
      <c r="C504" s="32"/>
      <c r="D504" s="32"/>
      <c r="E504" s="17">
        <v>5111</v>
      </c>
      <c r="F504" s="21" t="s">
        <v>784</v>
      </c>
    </row>
    <row r="505" spans="1:9" ht="24">
      <c r="A505" s="16">
        <v>495</v>
      </c>
      <c r="B505" s="42"/>
      <c r="C505" s="43"/>
      <c r="D505" s="43">
        <v>5120</v>
      </c>
      <c r="E505" s="43"/>
      <c r="F505" s="44" t="s">
        <v>785</v>
      </c>
      <c r="G505" s="11">
        <v>5120</v>
      </c>
      <c r="H505" s="11" t="s">
        <v>1084</v>
      </c>
      <c r="I505" s="45" t="s">
        <v>1085</v>
      </c>
    </row>
    <row r="506" spans="1:9" ht="13.5">
      <c r="A506" s="16">
        <v>496</v>
      </c>
      <c r="B506" s="31"/>
      <c r="C506" s="32"/>
      <c r="D506" s="32"/>
      <c r="E506" s="17">
        <v>5121</v>
      </c>
      <c r="F506" s="21" t="s">
        <v>785</v>
      </c>
    </row>
    <row r="507" spans="1:9" ht="24">
      <c r="A507" s="16">
        <v>497</v>
      </c>
      <c r="B507" s="42"/>
      <c r="C507" s="43"/>
      <c r="D507" s="43">
        <v>5130</v>
      </c>
      <c r="E507" s="43"/>
      <c r="F507" s="44" t="s">
        <v>786</v>
      </c>
      <c r="G507" s="11">
        <v>5130</v>
      </c>
      <c r="H507" s="11" t="s">
        <v>1086</v>
      </c>
      <c r="I507" s="45" t="s">
        <v>1087</v>
      </c>
    </row>
    <row r="508" spans="1:9" ht="13.5">
      <c r="A508" s="16">
        <v>498</v>
      </c>
      <c r="B508" s="31"/>
      <c r="C508" s="32"/>
      <c r="D508" s="32"/>
      <c r="E508" s="19">
        <v>5131</v>
      </c>
      <c r="F508" s="22" t="s">
        <v>787</v>
      </c>
    </row>
    <row r="509" spans="1:9" ht="13.5">
      <c r="A509" s="16">
        <v>499</v>
      </c>
      <c r="B509" s="31"/>
      <c r="C509" s="32"/>
      <c r="D509" s="32"/>
      <c r="E509" s="19">
        <v>5132</v>
      </c>
      <c r="F509" s="22" t="s">
        <v>788</v>
      </c>
    </row>
    <row r="510" spans="1:9" ht="13.5">
      <c r="A510" s="16">
        <v>500</v>
      </c>
      <c r="B510" s="31"/>
      <c r="C510" s="32"/>
      <c r="D510" s="32"/>
      <c r="E510" s="19">
        <v>5133</v>
      </c>
      <c r="F510" s="22" t="s">
        <v>789</v>
      </c>
    </row>
    <row r="511" spans="1:9" ht="48">
      <c r="A511" s="16">
        <v>501</v>
      </c>
      <c r="B511" s="42"/>
      <c r="C511" s="43"/>
      <c r="D511" s="43">
        <v>5140</v>
      </c>
      <c r="E511" s="43"/>
      <c r="F511" s="44" t="s">
        <v>790</v>
      </c>
      <c r="G511" s="11">
        <v>5140</v>
      </c>
      <c r="H511" s="11" t="s">
        <v>1088</v>
      </c>
      <c r="I511" s="45" t="s">
        <v>1089</v>
      </c>
    </row>
    <row r="512" spans="1:9" ht="13.5">
      <c r="A512" s="16">
        <v>502</v>
      </c>
      <c r="B512" s="31"/>
      <c r="C512" s="32"/>
      <c r="D512" s="32"/>
      <c r="E512" s="17">
        <v>5141</v>
      </c>
      <c r="F512" s="21" t="s">
        <v>791</v>
      </c>
    </row>
    <row r="513" spans="1:9" ht="60">
      <c r="A513" s="16">
        <v>503</v>
      </c>
      <c r="B513" s="42"/>
      <c r="C513" s="43"/>
      <c r="D513" s="43">
        <v>5150</v>
      </c>
      <c r="E513" s="43"/>
      <c r="F513" s="44" t="s">
        <v>792</v>
      </c>
      <c r="G513" s="11">
        <v>5150</v>
      </c>
      <c r="H513" s="11" t="s">
        <v>1090</v>
      </c>
      <c r="I513" s="45" t="s">
        <v>1091</v>
      </c>
    </row>
    <row r="514" spans="1:9" ht="13.5">
      <c r="A514" s="16">
        <v>504</v>
      </c>
      <c r="B514" s="31"/>
      <c r="C514" s="32"/>
      <c r="D514" s="32"/>
      <c r="E514" s="17">
        <v>5151</v>
      </c>
      <c r="F514" s="21" t="s">
        <v>793</v>
      </c>
    </row>
    <row r="515" spans="1:9" ht="13.5">
      <c r="A515" s="16">
        <v>505</v>
      </c>
      <c r="B515" s="31"/>
      <c r="C515" s="32"/>
      <c r="D515" s="32"/>
      <c r="E515" s="17">
        <v>5152</v>
      </c>
      <c r="F515" s="22" t="s">
        <v>794</v>
      </c>
    </row>
    <row r="516" spans="1:9" ht="72">
      <c r="A516" s="16">
        <v>506</v>
      </c>
      <c r="B516" s="42"/>
      <c r="C516" s="43"/>
      <c r="D516" s="43">
        <v>5190</v>
      </c>
      <c r="E516" s="43"/>
      <c r="F516" s="44" t="s">
        <v>795</v>
      </c>
      <c r="G516" s="11">
        <v>5190</v>
      </c>
      <c r="H516" s="11" t="s">
        <v>1092</v>
      </c>
      <c r="I516" s="45" t="s">
        <v>1093</v>
      </c>
    </row>
    <row r="517" spans="1:9" ht="13.5">
      <c r="A517" s="16">
        <v>507</v>
      </c>
      <c r="B517" s="31"/>
      <c r="C517" s="32"/>
      <c r="D517" s="32"/>
      <c r="E517" s="17">
        <v>5191</v>
      </c>
      <c r="F517" s="21" t="s">
        <v>795</v>
      </c>
    </row>
    <row r="518" spans="1:9" ht="13.5">
      <c r="A518" s="16">
        <v>508</v>
      </c>
      <c r="B518" s="31"/>
      <c r="C518" s="32"/>
      <c r="D518" s="32"/>
      <c r="E518" s="17">
        <v>5192</v>
      </c>
      <c r="F518" s="21" t="s">
        <v>796</v>
      </c>
    </row>
    <row r="519" spans="1:9" ht="36">
      <c r="A519" s="16">
        <v>509</v>
      </c>
      <c r="B519" s="38"/>
      <c r="C519" s="39">
        <v>5200</v>
      </c>
      <c r="D519" s="39"/>
      <c r="E519" s="39"/>
      <c r="F519" s="26" t="s">
        <v>797</v>
      </c>
      <c r="G519" s="12">
        <v>5200</v>
      </c>
      <c r="H519" s="11" t="s">
        <v>1094</v>
      </c>
      <c r="I519" s="41" t="s">
        <v>1095</v>
      </c>
    </row>
    <row r="520" spans="1:9" ht="24">
      <c r="A520" s="16">
        <v>510</v>
      </c>
      <c r="B520" s="42"/>
      <c r="C520" s="43"/>
      <c r="D520" s="43">
        <v>5210</v>
      </c>
      <c r="E520" s="43"/>
      <c r="F520" s="44" t="s">
        <v>798</v>
      </c>
      <c r="G520" s="11">
        <v>5210</v>
      </c>
      <c r="H520" s="11" t="s">
        <v>1096</v>
      </c>
      <c r="I520" s="45" t="s">
        <v>1097</v>
      </c>
    </row>
    <row r="521" spans="1:9" ht="13.5">
      <c r="A521" s="16">
        <v>511</v>
      </c>
      <c r="B521" s="31"/>
      <c r="C521" s="32"/>
      <c r="D521" s="32"/>
      <c r="E521" s="17">
        <v>5211</v>
      </c>
      <c r="F521" s="21" t="s">
        <v>799</v>
      </c>
    </row>
    <row r="522" spans="1:9" ht="24">
      <c r="A522" s="16">
        <v>512</v>
      </c>
      <c r="B522" s="42"/>
      <c r="C522" s="43"/>
      <c r="D522" s="43">
        <v>5220</v>
      </c>
      <c r="E522" s="43"/>
      <c r="F522" s="44" t="s">
        <v>800</v>
      </c>
      <c r="G522" s="11">
        <v>5220</v>
      </c>
      <c r="H522" s="11" t="s">
        <v>1098</v>
      </c>
      <c r="I522" s="45" t="s">
        <v>1099</v>
      </c>
    </row>
    <row r="523" spans="1:9" ht="13.5">
      <c r="A523" s="16">
        <v>513</v>
      </c>
      <c r="B523" s="31"/>
      <c r="C523" s="32"/>
      <c r="D523" s="32"/>
      <c r="E523" s="17">
        <v>5221</v>
      </c>
      <c r="F523" s="21" t="s">
        <v>800</v>
      </c>
    </row>
    <row r="524" spans="1:9" ht="24">
      <c r="A524" s="16">
        <v>514</v>
      </c>
      <c r="B524" s="42"/>
      <c r="C524" s="43"/>
      <c r="D524" s="43">
        <v>5230</v>
      </c>
      <c r="E524" s="43"/>
      <c r="F524" s="44" t="s">
        <v>801</v>
      </c>
      <c r="G524" s="11">
        <v>5230</v>
      </c>
      <c r="H524" s="11" t="s">
        <v>1100</v>
      </c>
      <c r="I524" s="45" t="s">
        <v>1101</v>
      </c>
    </row>
    <row r="525" spans="1:9" ht="13.5">
      <c r="A525" s="16">
        <v>515</v>
      </c>
      <c r="B525" s="31"/>
      <c r="C525" s="32"/>
      <c r="D525" s="32"/>
      <c r="E525" s="17">
        <v>5231</v>
      </c>
      <c r="F525" s="21" t="s">
        <v>802</v>
      </c>
    </row>
    <row r="526" spans="1:9" ht="36">
      <c r="A526" s="16">
        <v>516</v>
      </c>
      <c r="B526" s="42"/>
      <c r="C526" s="43"/>
      <c r="D526" s="43">
        <v>5290</v>
      </c>
      <c r="E526" s="43"/>
      <c r="F526" s="44" t="s">
        <v>803</v>
      </c>
      <c r="G526" s="11">
        <v>5290</v>
      </c>
      <c r="H526" s="11" t="s">
        <v>1102</v>
      </c>
      <c r="I526" s="45" t="s">
        <v>1103</v>
      </c>
    </row>
    <row r="527" spans="1:9" ht="13.5">
      <c r="A527" s="16">
        <v>517</v>
      </c>
      <c r="B527" s="31"/>
      <c r="C527" s="32"/>
      <c r="D527" s="32"/>
      <c r="E527" s="17">
        <v>5291</v>
      </c>
      <c r="F527" s="21" t="s">
        <v>803</v>
      </c>
    </row>
    <row r="528" spans="1:9" ht="36">
      <c r="A528" s="16">
        <v>518</v>
      </c>
      <c r="B528" s="38"/>
      <c r="C528" s="39">
        <v>5300</v>
      </c>
      <c r="D528" s="39"/>
      <c r="E528" s="39"/>
      <c r="F528" s="26" t="s">
        <v>804</v>
      </c>
      <c r="G528" s="12">
        <v>5300</v>
      </c>
      <c r="H528" s="11" t="s">
        <v>1104</v>
      </c>
      <c r="I528" s="41" t="s">
        <v>1105</v>
      </c>
    </row>
    <row r="529" spans="1:9" ht="60">
      <c r="A529" s="16">
        <v>519</v>
      </c>
      <c r="B529" s="42"/>
      <c r="C529" s="43"/>
      <c r="D529" s="43">
        <v>5310</v>
      </c>
      <c r="E529" s="43"/>
      <c r="F529" s="44" t="s">
        <v>805</v>
      </c>
      <c r="G529" s="11">
        <v>5310</v>
      </c>
      <c r="H529" s="11" t="s">
        <v>1106</v>
      </c>
      <c r="I529" s="45" t="s">
        <v>1107</v>
      </c>
    </row>
    <row r="530" spans="1:9" ht="13.5">
      <c r="A530" s="16">
        <v>520</v>
      </c>
      <c r="B530" s="31"/>
      <c r="C530" s="32"/>
      <c r="D530" s="32"/>
      <c r="E530" s="17">
        <v>5311</v>
      </c>
      <c r="F530" s="21" t="s">
        <v>806</v>
      </c>
    </row>
    <row r="531" spans="1:9" ht="48">
      <c r="A531" s="16">
        <v>521</v>
      </c>
      <c r="B531" s="42"/>
      <c r="C531" s="43"/>
      <c r="D531" s="43">
        <v>5320</v>
      </c>
      <c r="E531" s="43"/>
      <c r="F531" s="44" t="s">
        <v>807</v>
      </c>
      <c r="G531" s="11">
        <v>5320</v>
      </c>
      <c r="H531" s="11" t="s">
        <v>1108</v>
      </c>
      <c r="I531" s="45" t="s">
        <v>1109</v>
      </c>
    </row>
    <row r="532" spans="1:9" ht="13.5">
      <c r="A532" s="16">
        <v>522</v>
      </c>
      <c r="B532" s="31"/>
      <c r="C532" s="32"/>
      <c r="D532" s="32"/>
      <c r="E532" s="19">
        <v>5321</v>
      </c>
      <c r="F532" s="22" t="s">
        <v>808</v>
      </c>
    </row>
    <row r="533" spans="1:9" ht="13.5">
      <c r="A533" s="16">
        <v>523</v>
      </c>
      <c r="B533" s="31"/>
      <c r="C533" s="32"/>
      <c r="D533" s="32"/>
      <c r="E533" s="19">
        <v>5322</v>
      </c>
      <c r="F533" s="22" t="s">
        <v>809</v>
      </c>
    </row>
    <row r="534" spans="1:9" ht="36">
      <c r="A534" s="16">
        <v>524</v>
      </c>
      <c r="B534" s="38"/>
      <c r="C534" s="39">
        <v>5400</v>
      </c>
      <c r="D534" s="39"/>
      <c r="E534" s="39"/>
      <c r="F534" s="26" t="s">
        <v>810</v>
      </c>
      <c r="G534" s="12">
        <v>5400</v>
      </c>
      <c r="H534" s="11" t="s">
        <v>1110</v>
      </c>
      <c r="I534" s="41" t="s">
        <v>1111</v>
      </c>
    </row>
    <row r="535" spans="1:9" ht="24">
      <c r="A535" s="16">
        <v>525</v>
      </c>
      <c r="B535" s="42"/>
      <c r="C535" s="43"/>
      <c r="D535" s="43">
        <v>5410</v>
      </c>
      <c r="E535" s="43"/>
      <c r="F535" s="44" t="s">
        <v>811</v>
      </c>
      <c r="G535" s="11">
        <v>5410</v>
      </c>
      <c r="H535" s="11" t="s">
        <v>1112</v>
      </c>
      <c r="I535" s="45" t="s">
        <v>1113</v>
      </c>
    </row>
    <row r="536" spans="1:9" ht="13.5">
      <c r="A536" s="16">
        <v>526</v>
      </c>
      <c r="B536" s="31"/>
      <c r="C536" s="32"/>
      <c r="D536" s="32"/>
      <c r="E536" s="17">
        <v>5411</v>
      </c>
      <c r="F536" s="21" t="s">
        <v>811</v>
      </c>
    </row>
    <row r="537" spans="1:9" ht="48">
      <c r="A537" s="16">
        <v>527</v>
      </c>
      <c r="B537" s="42"/>
      <c r="C537" s="43"/>
      <c r="D537" s="43">
        <v>5420</v>
      </c>
      <c r="E537" s="43"/>
      <c r="F537" s="44" t="s">
        <v>812</v>
      </c>
      <c r="G537" s="11">
        <v>5420</v>
      </c>
      <c r="H537" s="11" t="s">
        <v>1114</v>
      </c>
      <c r="I537" s="45" t="s">
        <v>1115</v>
      </c>
    </row>
    <row r="538" spans="1:9" ht="13.5">
      <c r="A538" s="16">
        <v>528</v>
      </c>
      <c r="B538" s="31"/>
      <c r="C538" s="32"/>
      <c r="D538" s="32"/>
      <c r="E538" s="17">
        <v>5421</v>
      </c>
      <c r="F538" s="21" t="s">
        <v>812</v>
      </c>
    </row>
    <row r="539" spans="1:9" ht="24">
      <c r="A539" s="16">
        <v>529</v>
      </c>
      <c r="B539" s="42"/>
      <c r="C539" s="43"/>
      <c r="D539" s="43">
        <v>5430</v>
      </c>
      <c r="E539" s="43"/>
      <c r="F539" s="44" t="s">
        <v>813</v>
      </c>
      <c r="G539" s="11">
        <v>5430</v>
      </c>
      <c r="H539" s="11" t="s">
        <v>1116</v>
      </c>
      <c r="I539" s="45" t="s">
        <v>1117</v>
      </c>
    </row>
    <row r="540" spans="1:9" ht="13.5">
      <c r="A540" s="16">
        <v>530</v>
      </c>
      <c r="B540" s="31"/>
      <c r="C540" s="32"/>
      <c r="D540" s="32"/>
      <c r="E540" s="17">
        <v>5431</v>
      </c>
      <c r="F540" s="21" t="s">
        <v>813</v>
      </c>
    </row>
    <row r="541" spans="1:9" ht="36">
      <c r="A541" s="16">
        <v>531</v>
      </c>
      <c r="B541" s="42"/>
      <c r="C541" s="43"/>
      <c r="D541" s="43">
        <v>5440</v>
      </c>
      <c r="E541" s="43"/>
      <c r="F541" s="44" t="s">
        <v>814</v>
      </c>
      <c r="G541" s="11">
        <v>5440</v>
      </c>
      <c r="H541" s="11" t="s">
        <v>1118</v>
      </c>
      <c r="I541" s="45" t="s">
        <v>1119</v>
      </c>
    </row>
    <row r="542" spans="1:9" ht="13.5">
      <c r="A542" s="16">
        <v>532</v>
      </c>
      <c r="B542" s="31"/>
      <c r="C542" s="32"/>
      <c r="D542" s="32"/>
      <c r="E542" s="17">
        <v>5441</v>
      </c>
      <c r="F542" s="21" t="s">
        <v>814</v>
      </c>
    </row>
    <row r="543" spans="1:9" ht="60">
      <c r="A543" s="16">
        <v>533</v>
      </c>
      <c r="B543" s="42"/>
      <c r="C543" s="43"/>
      <c r="D543" s="43">
        <v>5450</v>
      </c>
      <c r="E543" s="43"/>
      <c r="F543" s="44" t="s">
        <v>815</v>
      </c>
      <c r="G543" s="11">
        <v>5450</v>
      </c>
      <c r="H543" s="11" t="s">
        <v>1120</v>
      </c>
      <c r="I543" s="45" t="s">
        <v>1121</v>
      </c>
    </row>
    <row r="544" spans="1:9" ht="13.5">
      <c r="A544" s="16">
        <v>534</v>
      </c>
      <c r="B544" s="31"/>
      <c r="C544" s="32"/>
      <c r="D544" s="32"/>
      <c r="E544" s="17">
        <v>5451</v>
      </c>
      <c r="F544" s="21" t="s">
        <v>815</v>
      </c>
    </row>
    <row r="545" spans="1:9" ht="24">
      <c r="A545" s="16">
        <v>535</v>
      </c>
      <c r="B545" s="42"/>
      <c r="C545" s="43"/>
      <c r="D545" s="43">
        <v>5490</v>
      </c>
      <c r="E545" s="43"/>
      <c r="F545" s="44" t="s">
        <v>816</v>
      </c>
      <c r="G545" s="11">
        <v>5490</v>
      </c>
      <c r="H545" s="11" t="s">
        <v>1122</v>
      </c>
      <c r="I545" s="45" t="s">
        <v>1123</v>
      </c>
    </row>
    <row r="546" spans="1:9" s="20" customFormat="1" ht="13.5">
      <c r="A546" s="16">
        <v>536</v>
      </c>
      <c r="B546" s="31"/>
      <c r="C546" s="32"/>
      <c r="D546" s="32"/>
      <c r="E546" s="17">
        <v>5491</v>
      </c>
      <c r="F546" s="21" t="s">
        <v>817</v>
      </c>
      <c r="G546" s="24"/>
      <c r="H546" s="24"/>
      <c r="I546" s="16"/>
    </row>
    <row r="547" spans="1:9" ht="24">
      <c r="A547" s="16">
        <v>537</v>
      </c>
      <c r="B547" s="38"/>
      <c r="C547" s="39">
        <v>5500</v>
      </c>
      <c r="D547" s="39"/>
      <c r="E547" s="39"/>
      <c r="F547" s="26" t="s">
        <v>818</v>
      </c>
      <c r="G547" s="12">
        <v>5500</v>
      </c>
      <c r="H547" s="11" t="s">
        <v>1124</v>
      </c>
      <c r="I547" s="41" t="s">
        <v>1125</v>
      </c>
    </row>
    <row r="548" spans="1:9" ht="60">
      <c r="A548" s="16">
        <v>538</v>
      </c>
      <c r="B548" s="42"/>
      <c r="C548" s="43"/>
      <c r="D548" s="43">
        <v>5510</v>
      </c>
      <c r="E548" s="43"/>
      <c r="F548" s="44" t="s">
        <v>818</v>
      </c>
      <c r="G548" s="11">
        <v>5510</v>
      </c>
      <c r="H548" s="11" t="s">
        <v>1126</v>
      </c>
      <c r="I548" s="45" t="s">
        <v>1127</v>
      </c>
    </row>
    <row r="549" spans="1:9" s="20" customFormat="1" ht="13.5">
      <c r="A549" s="16">
        <v>539</v>
      </c>
      <c r="B549" s="31"/>
      <c r="C549" s="32"/>
      <c r="D549" s="32"/>
      <c r="E549" s="17">
        <v>5511</v>
      </c>
      <c r="F549" s="21" t="s">
        <v>819</v>
      </c>
      <c r="G549" s="24"/>
      <c r="H549" s="24"/>
      <c r="I549" s="16"/>
    </row>
    <row r="550" spans="1:9" ht="60">
      <c r="A550" s="16">
        <v>540</v>
      </c>
      <c r="B550" s="38"/>
      <c r="C550" s="39">
        <v>5600</v>
      </c>
      <c r="D550" s="39"/>
      <c r="E550" s="39"/>
      <c r="F550" s="26" t="s">
        <v>820</v>
      </c>
      <c r="G550" s="12">
        <v>5600</v>
      </c>
      <c r="H550" s="11" t="s">
        <v>1128</v>
      </c>
      <c r="I550" s="41" t="s">
        <v>1129</v>
      </c>
    </row>
    <row r="551" spans="1:9" ht="60">
      <c r="A551" s="16">
        <v>541</v>
      </c>
      <c r="B551" s="42"/>
      <c r="C551" s="43"/>
      <c r="D551" s="43">
        <v>5610</v>
      </c>
      <c r="E551" s="43"/>
      <c r="F551" s="44" t="s">
        <v>821</v>
      </c>
      <c r="G551" s="11">
        <v>5610</v>
      </c>
      <c r="H551" s="11" t="s">
        <v>1130</v>
      </c>
      <c r="I551" s="45" t="s">
        <v>1131</v>
      </c>
    </row>
    <row r="552" spans="1:9" s="20" customFormat="1" ht="13.5">
      <c r="A552" s="16">
        <v>542</v>
      </c>
      <c r="B552" s="31"/>
      <c r="C552" s="32"/>
      <c r="D552" s="32"/>
      <c r="E552" s="17">
        <v>5611</v>
      </c>
      <c r="F552" s="21" t="s">
        <v>821</v>
      </c>
      <c r="G552" s="24"/>
      <c r="H552" s="24"/>
      <c r="I552" s="16"/>
    </row>
    <row r="553" spans="1:9" ht="48">
      <c r="A553" s="16">
        <v>543</v>
      </c>
      <c r="B553" s="42"/>
      <c r="C553" s="43"/>
      <c r="D553" s="43">
        <v>5620</v>
      </c>
      <c r="E553" s="43"/>
      <c r="F553" s="44" t="s">
        <v>822</v>
      </c>
      <c r="G553" s="11">
        <v>5620</v>
      </c>
      <c r="H553" s="11" t="s">
        <v>1132</v>
      </c>
      <c r="I553" s="45" t="s">
        <v>1133</v>
      </c>
    </row>
    <row r="554" spans="1:9" s="20" customFormat="1" ht="13.5">
      <c r="A554" s="16">
        <v>544</v>
      </c>
      <c r="B554" s="31"/>
      <c r="C554" s="32"/>
      <c r="D554" s="32"/>
      <c r="E554" s="17">
        <v>5621</v>
      </c>
      <c r="F554" s="21" t="s">
        <v>822</v>
      </c>
      <c r="G554" s="24"/>
      <c r="H554" s="24"/>
      <c r="I554" s="16"/>
    </row>
    <row r="555" spans="1:9" ht="48">
      <c r="A555" s="16">
        <v>545</v>
      </c>
      <c r="B555" s="42"/>
      <c r="C555" s="43"/>
      <c r="D555" s="43">
        <v>5630</v>
      </c>
      <c r="E555" s="43"/>
      <c r="F555" s="44" t="s">
        <v>823</v>
      </c>
      <c r="G555" s="11">
        <v>5630</v>
      </c>
      <c r="H555" s="11" t="s">
        <v>1134</v>
      </c>
      <c r="I555" s="45" t="s">
        <v>1135</v>
      </c>
    </row>
    <row r="556" spans="1:9" s="20" customFormat="1" ht="13.5">
      <c r="A556" s="16">
        <v>546</v>
      </c>
      <c r="B556" s="31"/>
      <c r="C556" s="32"/>
      <c r="D556" s="32"/>
      <c r="E556" s="17">
        <v>5631</v>
      </c>
      <c r="F556" s="21" t="s">
        <v>824</v>
      </c>
      <c r="G556" s="24"/>
      <c r="H556" s="24"/>
      <c r="I556" s="16"/>
    </row>
    <row r="557" spans="1:9" ht="60">
      <c r="A557" s="16">
        <v>547</v>
      </c>
      <c r="B557" s="42"/>
      <c r="C557" s="43"/>
      <c r="D557" s="43">
        <v>5640</v>
      </c>
      <c r="E557" s="43"/>
      <c r="F557" s="44" t="s">
        <v>825</v>
      </c>
      <c r="G557" s="11">
        <v>5640</v>
      </c>
      <c r="H557" s="11" t="s">
        <v>1136</v>
      </c>
      <c r="I557" s="45" t="s">
        <v>1472</v>
      </c>
    </row>
    <row r="558" spans="1:9" ht="13.5">
      <c r="A558" s="16">
        <v>548</v>
      </c>
      <c r="B558" s="31"/>
      <c r="C558" s="32"/>
      <c r="D558" s="32"/>
      <c r="E558" s="17">
        <v>5641</v>
      </c>
      <c r="F558" s="21" t="s">
        <v>825</v>
      </c>
    </row>
    <row r="559" spans="1:9" ht="48">
      <c r="A559" s="16">
        <v>549</v>
      </c>
      <c r="B559" s="42"/>
      <c r="C559" s="43"/>
      <c r="D559" s="43">
        <v>5650</v>
      </c>
      <c r="E559" s="43"/>
      <c r="F559" s="44" t="s">
        <v>826</v>
      </c>
      <c r="G559" s="11">
        <v>5650</v>
      </c>
      <c r="H559" s="11" t="s">
        <v>1473</v>
      </c>
      <c r="I559" s="45" t="s">
        <v>1474</v>
      </c>
    </row>
    <row r="560" spans="1:9" ht="13.5">
      <c r="A560" s="16">
        <v>550</v>
      </c>
      <c r="B560" s="31"/>
      <c r="C560" s="32"/>
      <c r="D560" s="32"/>
      <c r="E560" s="17">
        <v>5651</v>
      </c>
      <c r="F560" s="21" t="s">
        <v>827</v>
      </c>
    </row>
    <row r="561" spans="1:9" ht="48">
      <c r="A561" s="16">
        <v>551</v>
      </c>
      <c r="B561" s="42"/>
      <c r="C561" s="43"/>
      <c r="D561" s="43">
        <v>5660</v>
      </c>
      <c r="E561" s="43"/>
      <c r="F561" s="44" t="s">
        <v>828</v>
      </c>
      <c r="G561" s="11">
        <v>5660</v>
      </c>
      <c r="H561" s="11" t="s">
        <v>1475</v>
      </c>
      <c r="I561" s="45" t="s">
        <v>1476</v>
      </c>
    </row>
    <row r="562" spans="1:9" s="20" customFormat="1" ht="13.5">
      <c r="A562" s="16">
        <v>552</v>
      </c>
      <c r="B562" s="31"/>
      <c r="C562" s="32"/>
      <c r="D562" s="32"/>
      <c r="E562" s="17">
        <v>5661</v>
      </c>
      <c r="F562" s="21" t="s">
        <v>829</v>
      </c>
      <c r="G562" s="24"/>
      <c r="H562" s="24"/>
      <c r="I562" s="16"/>
    </row>
    <row r="563" spans="1:9" s="20" customFormat="1" ht="13.5">
      <c r="A563" s="16">
        <v>553</v>
      </c>
      <c r="B563" s="31"/>
      <c r="C563" s="32"/>
      <c r="D563" s="32"/>
      <c r="E563" s="17">
        <v>5662</v>
      </c>
      <c r="F563" s="21" t="s">
        <v>830</v>
      </c>
      <c r="G563" s="24"/>
      <c r="H563" s="24"/>
      <c r="I563" s="16"/>
    </row>
    <row r="564" spans="1:9" ht="13.5">
      <c r="A564" s="16">
        <v>554</v>
      </c>
      <c r="B564" s="31"/>
      <c r="C564" s="32"/>
      <c r="D564" s="32"/>
      <c r="E564" s="17">
        <v>5663</v>
      </c>
      <c r="F564" s="21" t="s">
        <v>831</v>
      </c>
    </row>
    <row r="565" spans="1:9" ht="48">
      <c r="A565" s="16">
        <v>555</v>
      </c>
      <c r="B565" s="42"/>
      <c r="C565" s="43"/>
      <c r="D565" s="43">
        <v>5670</v>
      </c>
      <c r="E565" s="43"/>
      <c r="F565" s="44" t="s">
        <v>832</v>
      </c>
      <c r="G565" s="11">
        <v>5670</v>
      </c>
      <c r="H565" s="11" t="s">
        <v>1477</v>
      </c>
      <c r="I565" s="45" t="s">
        <v>1478</v>
      </c>
    </row>
    <row r="566" spans="1:9" s="20" customFormat="1" ht="13.5">
      <c r="A566" s="16">
        <v>556</v>
      </c>
      <c r="B566" s="31"/>
      <c r="C566" s="32"/>
      <c r="D566" s="32"/>
      <c r="E566" s="17">
        <v>5671</v>
      </c>
      <c r="F566" s="21" t="s">
        <v>833</v>
      </c>
      <c r="G566" s="24"/>
      <c r="H566" s="24"/>
      <c r="I566" s="16"/>
    </row>
    <row r="567" spans="1:9" ht="36">
      <c r="A567" s="16">
        <v>557</v>
      </c>
      <c r="B567" s="42"/>
      <c r="C567" s="43"/>
      <c r="D567" s="43">
        <v>5690</v>
      </c>
      <c r="E567" s="43"/>
      <c r="F567" s="44" t="s">
        <v>834</v>
      </c>
      <c r="G567" s="11">
        <v>5690</v>
      </c>
      <c r="H567" s="11" t="s">
        <v>1479</v>
      </c>
      <c r="I567" s="45" t="s">
        <v>1480</v>
      </c>
    </row>
    <row r="568" spans="1:9" s="20" customFormat="1" ht="13.5">
      <c r="A568" s="16">
        <v>558</v>
      </c>
      <c r="B568" s="31"/>
      <c r="C568" s="32"/>
      <c r="D568" s="32"/>
      <c r="E568" s="17">
        <v>5691</v>
      </c>
      <c r="F568" s="21" t="s">
        <v>835</v>
      </c>
      <c r="G568" s="24"/>
      <c r="H568" s="24"/>
      <c r="I568" s="16"/>
    </row>
    <row r="569" spans="1:9" ht="24">
      <c r="A569" s="16">
        <v>559</v>
      </c>
      <c r="B569" s="38"/>
      <c r="C569" s="39">
        <v>5700</v>
      </c>
      <c r="D569" s="39"/>
      <c r="E569" s="39"/>
      <c r="F569" s="26" t="s">
        <v>836</v>
      </c>
      <c r="G569" s="12">
        <v>5700</v>
      </c>
      <c r="H569" s="11" t="s">
        <v>1481</v>
      </c>
      <c r="I569" s="41" t="s">
        <v>1482</v>
      </c>
    </row>
    <row r="570" spans="1:9" ht="24">
      <c r="A570" s="16">
        <v>560</v>
      </c>
      <c r="B570" s="42"/>
      <c r="C570" s="43"/>
      <c r="D570" s="43">
        <v>5710</v>
      </c>
      <c r="E570" s="43"/>
      <c r="F570" s="44" t="s">
        <v>837</v>
      </c>
      <c r="G570" s="11">
        <v>5710</v>
      </c>
      <c r="H570" s="11" t="s">
        <v>1483</v>
      </c>
      <c r="I570" s="45" t="s">
        <v>1484</v>
      </c>
    </row>
    <row r="571" spans="1:9" ht="13.5">
      <c r="A571" s="16">
        <v>561</v>
      </c>
      <c r="B571" s="31"/>
      <c r="C571" s="32"/>
      <c r="D571" s="32"/>
      <c r="E571" s="17">
        <v>5711</v>
      </c>
      <c r="F571" s="21" t="s">
        <v>837</v>
      </c>
    </row>
    <row r="572" spans="1:9" ht="15">
      <c r="A572" s="16">
        <v>562</v>
      </c>
      <c r="B572" s="42"/>
      <c r="C572" s="43"/>
      <c r="D572" s="43">
        <v>5720</v>
      </c>
      <c r="E572" s="43"/>
      <c r="F572" s="44" t="s">
        <v>838</v>
      </c>
      <c r="G572" s="11">
        <v>5720</v>
      </c>
      <c r="H572" s="11" t="s">
        <v>1485</v>
      </c>
      <c r="I572" s="45" t="s">
        <v>1486</v>
      </c>
    </row>
    <row r="573" spans="1:9" s="20" customFormat="1" ht="13.5">
      <c r="A573" s="16">
        <v>563</v>
      </c>
      <c r="B573" s="31"/>
      <c r="C573" s="32"/>
      <c r="D573" s="32"/>
      <c r="E573" s="17">
        <v>5721</v>
      </c>
      <c r="F573" s="21" t="s">
        <v>838</v>
      </c>
      <c r="G573" s="24"/>
      <c r="H573" s="24"/>
      <c r="I573" s="16"/>
    </row>
    <row r="574" spans="1:9" ht="48">
      <c r="A574" s="16">
        <v>564</v>
      </c>
      <c r="B574" s="42"/>
      <c r="C574" s="43"/>
      <c r="D574" s="43">
        <v>5730</v>
      </c>
      <c r="E574" s="43"/>
      <c r="F574" s="44" t="s">
        <v>839</v>
      </c>
      <c r="G574" s="11">
        <v>5730</v>
      </c>
      <c r="H574" s="11" t="s">
        <v>1487</v>
      </c>
      <c r="I574" s="45" t="s">
        <v>1488</v>
      </c>
    </row>
    <row r="575" spans="1:9" s="20" customFormat="1" ht="13.5">
      <c r="A575" s="16">
        <v>565</v>
      </c>
      <c r="B575" s="31"/>
      <c r="C575" s="32"/>
      <c r="D575" s="32"/>
      <c r="E575" s="17">
        <v>5731</v>
      </c>
      <c r="F575" s="21" t="s">
        <v>839</v>
      </c>
      <c r="G575" s="24"/>
      <c r="H575" s="24"/>
      <c r="I575" s="16"/>
    </row>
    <row r="576" spans="1:9" ht="15">
      <c r="A576" s="16">
        <v>566</v>
      </c>
      <c r="B576" s="42"/>
      <c r="C576" s="43"/>
      <c r="D576" s="43">
        <v>5740</v>
      </c>
      <c r="E576" s="43"/>
      <c r="F576" s="44" t="s">
        <v>840</v>
      </c>
      <c r="G576" s="11">
        <v>5740</v>
      </c>
      <c r="H576" s="11" t="s">
        <v>1489</v>
      </c>
      <c r="I576" s="45" t="s">
        <v>1490</v>
      </c>
    </row>
    <row r="577" spans="1:9" ht="13.5">
      <c r="A577" s="16">
        <v>567</v>
      </c>
      <c r="B577" s="31"/>
      <c r="C577" s="32"/>
      <c r="D577" s="32"/>
      <c r="E577" s="17">
        <v>5741</v>
      </c>
      <c r="F577" s="21" t="s">
        <v>840</v>
      </c>
    </row>
    <row r="578" spans="1:9" ht="24">
      <c r="A578" s="16">
        <v>568</v>
      </c>
      <c r="B578" s="42"/>
      <c r="C578" s="43"/>
      <c r="D578" s="43">
        <v>5750</v>
      </c>
      <c r="E578" s="43"/>
      <c r="F578" s="44" t="s">
        <v>841</v>
      </c>
      <c r="G578" s="11">
        <v>5750</v>
      </c>
      <c r="H578" s="11" t="s">
        <v>1491</v>
      </c>
      <c r="I578" s="45" t="s">
        <v>1492</v>
      </c>
    </row>
    <row r="579" spans="1:9" ht="13.5">
      <c r="A579" s="16">
        <v>569</v>
      </c>
      <c r="B579" s="31"/>
      <c r="C579" s="32"/>
      <c r="D579" s="32"/>
      <c r="E579" s="17">
        <v>5751</v>
      </c>
      <c r="F579" s="21" t="s">
        <v>841</v>
      </c>
    </row>
    <row r="580" spans="1:9" ht="24">
      <c r="A580" s="16">
        <v>570</v>
      </c>
      <c r="B580" s="42"/>
      <c r="C580" s="43"/>
      <c r="D580" s="43">
        <v>5760</v>
      </c>
      <c r="E580" s="43"/>
      <c r="F580" s="44" t="s">
        <v>842</v>
      </c>
      <c r="G580" s="11">
        <v>5760</v>
      </c>
      <c r="H580" s="11" t="s">
        <v>1493</v>
      </c>
      <c r="I580" s="45" t="s">
        <v>1494</v>
      </c>
    </row>
    <row r="581" spans="1:9" ht="13.5">
      <c r="A581" s="16">
        <v>571</v>
      </c>
      <c r="B581" s="31"/>
      <c r="C581" s="32"/>
      <c r="D581" s="32"/>
      <c r="E581" s="17">
        <v>5761</v>
      </c>
      <c r="F581" s="21" t="s">
        <v>842</v>
      </c>
    </row>
    <row r="582" spans="1:9" ht="36">
      <c r="A582" s="16">
        <v>572</v>
      </c>
      <c r="B582" s="42"/>
      <c r="C582" s="43"/>
      <c r="D582" s="43">
        <v>5770</v>
      </c>
      <c r="E582" s="43"/>
      <c r="F582" s="44" t="s">
        <v>843</v>
      </c>
      <c r="G582" s="11">
        <v>5770</v>
      </c>
      <c r="H582" s="11" t="s">
        <v>1495</v>
      </c>
      <c r="I582" s="45" t="s">
        <v>1496</v>
      </c>
    </row>
    <row r="583" spans="1:9" ht="13.5">
      <c r="A583" s="16">
        <v>573</v>
      </c>
      <c r="B583" s="31"/>
      <c r="C583" s="32"/>
      <c r="D583" s="32"/>
      <c r="E583" s="17">
        <v>5771</v>
      </c>
      <c r="F583" s="21" t="s">
        <v>843</v>
      </c>
    </row>
    <row r="584" spans="1:9" ht="24">
      <c r="A584" s="16">
        <v>574</v>
      </c>
      <c r="B584" s="42"/>
      <c r="C584" s="43"/>
      <c r="D584" s="43">
        <v>5780</v>
      </c>
      <c r="E584" s="43"/>
      <c r="F584" s="44" t="s">
        <v>844</v>
      </c>
      <c r="G584" s="11">
        <v>5780</v>
      </c>
      <c r="H584" s="11" t="s">
        <v>1497</v>
      </c>
      <c r="I584" s="45" t="s">
        <v>1498</v>
      </c>
    </row>
    <row r="585" spans="1:9" ht="13.5">
      <c r="A585" s="16">
        <v>575</v>
      </c>
      <c r="B585" s="31"/>
      <c r="C585" s="32"/>
      <c r="D585" s="32"/>
      <c r="E585" s="17">
        <v>5781</v>
      </c>
      <c r="F585" s="21" t="s">
        <v>845</v>
      </c>
    </row>
    <row r="586" spans="1:9" ht="24">
      <c r="A586" s="16">
        <v>576</v>
      </c>
      <c r="B586" s="42"/>
      <c r="C586" s="43"/>
      <c r="D586" s="43">
        <v>5790</v>
      </c>
      <c r="E586" s="43"/>
      <c r="F586" s="44" t="s">
        <v>846</v>
      </c>
      <c r="G586" s="11">
        <v>5790</v>
      </c>
      <c r="H586" s="11" t="s">
        <v>1499</v>
      </c>
      <c r="I586" s="45" t="s">
        <v>1500</v>
      </c>
    </row>
    <row r="587" spans="1:9" ht="13.5">
      <c r="A587" s="16">
        <v>577</v>
      </c>
      <c r="B587" s="31"/>
      <c r="C587" s="32"/>
      <c r="D587" s="32"/>
      <c r="E587" s="17">
        <v>5791</v>
      </c>
      <c r="F587" s="21" t="s">
        <v>847</v>
      </c>
    </row>
    <row r="588" spans="1:9" ht="36">
      <c r="A588" s="16">
        <v>578</v>
      </c>
      <c r="B588" s="38"/>
      <c r="C588" s="39">
        <v>5800</v>
      </c>
      <c r="D588" s="39"/>
      <c r="E588" s="39"/>
      <c r="F588" s="26" t="s">
        <v>848</v>
      </c>
      <c r="G588" s="12">
        <v>5800</v>
      </c>
      <c r="H588" s="11" t="s">
        <v>1501</v>
      </c>
      <c r="I588" s="41" t="s">
        <v>1502</v>
      </c>
    </row>
    <row r="589" spans="1:9" ht="24">
      <c r="A589" s="16">
        <v>579</v>
      </c>
      <c r="B589" s="42"/>
      <c r="C589" s="43"/>
      <c r="D589" s="43">
        <v>5810</v>
      </c>
      <c r="E589" s="43"/>
      <c r="F589" s="44" t="s">
        <v>849</v>
      </c>
      <c r="G589" s="11">
        <v>5810</v>
      </c>
      <c r="H589" s="11" t="s">
        <v>1503</v>
      </c>
      <c r="I589" s="45" t="s">
        <v>1504</v>
      </c>
    </row>
    <row r="590" spans="1:9" ht="13.5">
      <c r="A590" s="16">
        <v>580</v>
      </c>
      <c r="B590" s="31"/>
      <c r="C590" s="32"/>
      <c r="D590" s="32"/>
      <c r="E590" s="17">
        <v>5811</v>
      </c>
      <c r="F590" s="21" t="s">
        <v>849</v>
      </c>
    </row>
    <row r="591" spans="1:9" ht="24">
      <c r="A591" s="16">
        <v>581</v>
      </c>
      <c r="B591" s="42"/>
      <c r="C591" s="43"/>
      <c r="D591" s="43">
        <v>5820</v>
      </c>
      <c r="E591" s="43"/>
      <c r="F591" s="44" t="s">
        <v>850</v>
      </c>
      <c r="G591" s="11">
        <v>5820</v>
      </c>
      <c r="H591" s="11" t="s">
        <v>1505</v>
      </c>
      <c r="I591" s="45" t="s">
        <v>1506</v>
      </c>
    </row>
    <row r="592" spans="1:9" ht="13.5">
      <c r="A592" s="16">
        <v>582</v>
      </c>
      <c r="B592" s="31"/>
      <c r="C592" s="32"/>
      <c r="D592" s="32"/>
      <c r="E592" s="17">
        <v>5821</v>
      </c>
      <c r="F592" s="21" t="s">
        <v>850</v>
      </c>
    </row>
    <row r="593" spans="1:9" ht="36">
      <c r="A593" s="16">
        <v>583</v>
      </c>
      <c r="B593" s="42"/>
      <c r="C593" s="43"/>
      <c r="D593" s="43">
        <v>5830</v>
      </c>
      <c r="E593" s="43"/>
      <c r="F593" s="44" t="s">
        <v>851</v>
      </c>
      <c r="G593" s="11">
        <v>5830</v>
      </c>
      <c r="H593" s="11" t="s">
        <v>1507</v>
      </c>
      <c r="I593" s="45" t="s">
        <v>1508</v>
      </c>
    </row>
    <row r="594" spans="1:9" ht="13.5">
      <c r="A594" s="16">
        <v>584</v>
      </c>
      <c r="B594" s="31"/>
      <c r="C594" s="32"/>
      <c r="D594" s="33"/>
      <c r="E594" s="19">
        <v>5831</v>
      </c>
      <c r="F594" s="22" t="s">
        <v>852</v>
      </c>
    </row>
    <row r="595" spans="1:9" ht="24">
      <c r="A595" s="16">
        <v>585</v>
      </c>
      <c r="B595" s="42"/>
      <c r="C595" s="43"/>
      <c r="D595" s="43">
        <v>5890</v>
      </c>
      <c r="E595" s="43"/>
      <c r="F595" s="44" t="s">
        <v>853</v>
      </c>
      <c r="G595" s="11">
        <v>5890</v>
      </c>
      <c r="H595" s="11" t="s">
        <v>1509</v>
      </c>
      <c r="I595" s="45" t="s">
        <v>1510</v>
      </c>
    </row>
    <row r="596" spans="1:9" ht="13.5">
      <c r="A596" s="16">
        <v>586</v>
      </c>
      <c r="B596" s="31"/>
      <c r="C596" s="32"/>
      <c r="D596" s="33"/>
      <c r="E596" s="19">
        <v>5891</v>
      </c>
      <c r="F596" s="22" t="s">
        <v>854</v>
      </c>
    </row>
    <row r="597" spans="1:9" ht="24">
      <c r="A597" s="16">
        <v>587</v>
      </c>
      <c r="B597" s="38"/>
      <c r="C597" s="39">
        <v>5900</v>
      </c>
      <c r="D597" s="39"/>
      <c r="E597" s="39"/>
      <c r="F597" s="26" t="s">
        <v>855</v>
      </c>
      <c r="G597" s="12">
        <v>5900</v>
      </c>
      <c r="H597" s="11" t="s">
        <v>1511</v>
      </c>
      <c r="I597" s="41" t="s">
        <v>1512</v>
      </c>
    </row>
    <row r="598" spans="1:9" ht="36">
      <c r="A598" s="16">
        <v>588</v>
      </c>
      <c r="B598" s="42"/>
      <c r="C598" s="43"/>
      <c r="D598" s="43">
        <v>5910</v>
      </c>
      <c r="E598" s="43"/>
      <c r="F598" s="44" t="s">
        <v>856</v>
      </c>
      <c r="G598" s="11">
        <v>5910</v>
      </c>
      <c r="H598" s="11" t="s">
        <v>1513</v>
      </c>
      <c r="I598" s="45" t="s">
        <v>1514</v>
      </c>
    </row>
    <row r="599" spans="1:9" ht="13.5">
      <c r="A599" s="16">
        <v>589</v>
      </c>
      <c r="B599" s="31"/>
      <c r="C599" s="32"/>
      <c r="D599" s="32"/>
      <c r="E599" s="17">
        <v>5911</v>
      </c>
      <c r="F599" s="21" t="s">
        <v>856</v>
      </c>
    </row>
    <row r="600" spans="1:9" ht="48">
      <c r="A600" s="16">
        <v>590</v>
      </c>
      <c r="B600" s="42"/>
      <c r="C600" s="43"/>
      <c r="D600" s="43">
        <v>5920</v>
      </c>
      <c r="E600" s="43"/>
      <c r="F600" s="44" t="s">
        <v>857</v>
      </c>
      <c r="G600" s="11">
        <v>5920</v>
      </c>
      <c r="H600" s="11" t="s">
        <v>1515</v>
      </c>
      <c r="I600" s="45" t="s">
        <v>1516</v>
      </c>
    </row>
    <row r="601" spans="1:9" ht="13.5">
      <c r="A601" s="16">
        <v>591</v>
      </c>
      <c r="B601" s="31"/>
      <c r="C601" s="32"/>
      <c r="D601" s="32"/>
      <c r="E601" s="17">
        <v>5921</v>
      </c>
      <c r="F601" s="21" t="s">
        <v>857</v>
      </c>
    </row>
    <row r="602" spans="1:9" ht="36">
      <c r="A602" s="16">
        <v>592</v>
      </c>
      <c r="B602" s="42"/>
      <c r="C602" s="43"/>
      <c r="D602" s="43">
        <v>5930</v>
      </c>
      <c r="E602" s="43"/>
      <c r="F602" s="44" t="s">
        <v>858</v>
      </c>
      <c r="G602" s="11">
        <v>5930</v>
      </c>
      <c r="H602" s="11" t="s">
        <v>1517</v>
      </c>
      <c r="I602" s="45" t="s">
        <v>1518</v>
      </c>
    </row>
    <row r="603" spans="1:9" ht="13.5">
      <c r="A603" s="16">
        <v>593</v>
      </c>
      <c r="B603" s="31"/>
      <c r="C603" s="32"/>
      <c r="D603" s="32"/>
      <c r="E603" s="17">
        <v>5931</v>
      </c>
      <c r="F603" s="21" t="s">
        <v>858</v>
      </c>
    </row>
    <row r="604" spans="1:9" ht="24">
      <c r="A604" s="16">
        <v>594</v>
      </c>
      <c r="B604" s="42"/>
      <c r="C604" s="43"/>
      <c r="D604" s="43">
        <v>5940</v>
      </c>
      <c r="E604" s="43"/>
      <c r="F604" s="44" t="s">
        <v>859</v>
      </c>
      <c r="G604" s="11">
        <v>5940</v>
      </c>
      <c r="H604" s="11" t="s">
        <v>1519</v>
      </c>
      <c r="I604" s="45" t="s">
        <v>1520</v>
      </c>
    </row>
    <row r="605" spans="1:9" ht="13.5">
      <c r="A605" s="16">
        <v>595</v>
      </c>
      <c r="B605" s="31"/>
      <c r="C605" s="32"/>
      <c r="D605" s="32"/>
      <c r="E605" s="17">
        <v>5941</v>
      </c>
      <c r="F605" s="21" t="s">
        <v>859</v>
      </c>
    </row>
    <row r="606" spans="1:9" ht="24">
      <c r="A606" s="16">
        <v>596</v>
      </c>
      <c r="B606" s="42"/>
      <c r="C606" s="43"/>
      <c r="D606" s="43">
        <v>5950</v>
      </c>
      <c r="E606" s="43"/>
      <c r="F606" s="44" t="s">
        <v>860</v>
      </c>
      <c r="G606" s="11">
        <v>5950</v>
      </c>
      <c r="H606" s="11" t="s">
        <v>1521</v>
      </c>
      <c r="I606" s="45" t="s">
        <v>1522</v>
      </c>
    </row>
    <row r="607" spans="1:9" ht="13.5">
      <c r="A607" s="16">
        <v>597</v>
      </c>
      <c r="B607" s="31"/>
      <c r="C607" s="32"/>
      <c r="D607" s="32"/>
      <c r="E607" s="17">
        <v>5951</v>
      </c>
      <c r="F607" s="21" t="s">
        <v>860</v>
      </c>
    </row>
    <row r="608" spans="1:9" ht="48">
      <c r="A608" s="16">
        <v>598</v>
      </c>
      <c r="B608" s="42"/>
      <c r="C608" s="43"/>
      <c r="D608" s="43">
        <v>5960</v>
      </c>
      <c r="E608" s="43"/>
      <c r="F608" s="44" t="s">
        <v>861</v>
      </c>
      <c r="G608" s="11">
        <v>5960</v>
      </c>
      <c r="H608" s="11" t="s">
        <v>1523</v>
      </c>
      <c r="I608" s="45" t="s">
        <v>1524</v>
      </c>
    </row>
    <row r="609" spans="1:9" ht="13.5">
      <c r="A609" s="16">
        <v>599</v>
      </c>
      <c r="B609" s="31"/>
      <c r="C609" s="32"/>
      <c r="D609" s="32"/>
      <c r="E609" s="17">
        <v>5961</v>
      </c>
      <c r="F609" s="21" t="s">
        <v>861</v>
      </c>
    </row>
    <row r="610" spans="1:9" ht="15">
      <c r="A610" s="16">
        <v>600</v>
      </c>
      <c r="B610" s="42"/>
      <c r="C610" s="43"/>
      <c r="D610" s="43">
        <v>5970</v>
      </c>
      <c r="E610" s="43"/>
      <c r="F610" s="44" t="s">
        <v>862</v>
      </c>
      <c r="G610" s="11">
        <v>5970</v>
      </c>
      <c r="H610" s="11" t="s">
        <v>1525</v>
      </c>
      <c r="I610" s="45" t="s">
        <v>1526</v>
      </c>
    </row>
    <row r="611" spans="1:9" ht="13.5">
      <c r="A611" s="16">
        <v>601</v>
      </c>
      <c r="B611" s="31"/>
      <c r="C611" s="32"/>
      <c r="D611" s="32"/>
      <c r="E611" s="17">
        <v>5971</v>
      </c>
      <c r="F611" s="21" t="s">
        <v>862</v>
      </c>
    </row>
    <row r="612" spans="1:9" ht="24">
      <c r="A612" s="16">
        <v>602</v>
      </c>
      <c r="B612" s="42"/>
      <c r="C612" s="43"/>
      <c r="D612" s="43">
        <v>5980</v>
      </c>
      <c r="E612" s="43"/>
      <c r="F612" s="44" t="s">
        <v>863</v>
      </c>
      <c r="G612" s="11">
        <v>5980</v>
      </c>
      <c r="H612" s="11" t="s">
        <v>1527</v>
      </c>
      <c r="I612" s="45" t="s">
        <v>1528</v>
      </c>
    </row>
    <row r="613" spans="1:9" ht="13.5">
      <c r="A613" s="16">
        <v>603</v>
      </c>
      <c r="B613" s="31"/>
      <c r="C613" s="32"/>
      <c r="D613" s="32"/>
      <c r="E613" s="17">
        <v>5981</v>
      </c>
      <c r="F613" s="21" t="s">
        <v>863</v>
      </c>
    </row>
    <row r="614" spans="1:9" ht="24">
      <c r="A614" s="16">
        <v>604</v>
      </c>
      <c r="B614" s="42"/>
      <c r="C614" s="43"/>
      <c r="D614" s="43">
        <v>5990</v>
      </c>
      <c r="E614" s="43"/>
      <c r="F614" s="44" t="s">
        <v>864</v>
      </c>
      <c r="G614" s="11">
        <v>5990</v>
      </c>
      <c r="H614" s="11" t="s">
        <v>1529</v>
      </c>
      <c r="I614" s="45" t="s">
        <v>1530</v>
      </c>
    </row>
    <row r="615" spans="1:9" ht="13.5">
      <c r="A615" s="16">
        <v>605</v>
      </c>
      <c r="B615" s="31"/>
      <c r="C615" s="32"/>
      <c r="D615" s="32"/>
      <c r="E615" s="17">
        <v>5991</v>
      </c>
      <c r="F615" s="21" t="s">
        <v>864</v>
      </c>
    </row>
    <row r="616" spans="1:9" ht="24">
      <c r="A616" s="16">
        <v>606</v>
      </c>
      <c r="B616" s="36">
        <v>6000</v>
      </c>
      <c r="C616" s="37"/>
      <c r="D616" s="37"/>
      <c r="E616" s="36"/>
      <c r="F616" s="25" t="s">
        <v>865</v>
      </c>
      <c r="G616" s="12">
        <v>6000</v>
      </c>
      <c r="H616" s="11" t="s">
        <v>1531</v>
      </c>
      <c r="I616" s="40" t="s">
        <v>1532</v>
      </c>
    </row>
    <row r="617" spans="1:9" ht="36">
      <c r="A617" s="16">
        <v>607</v>
      </c>
      <c r="B617" s="38"/>
      <c r="C617" s="39">
        <v>6100</v>
      </c>
      <c r="D617" s="39"/>
      <c r="E617" s="39"/>
      <c r="F617" s="26" t="s">
        <v>866</v>
      </c>
      <c r="G617" s="12">
        <v>6100</v>
      </c>
      <c r="H617" s="11" t="s">
        <v>1533</v>
      </c>
      <c r="I617" s="41" t="s">
        <v>1534</v>
      </c>
    </row>
    <row r="618" spans="1:9" ht="36">
      <c r="A618" s="16">
        <v>608</v>
      </c>
      <c r="B618" s="42"/>
      <c r="C618" s="43"/>
      <c r="D618" s="43">
        <v>6110</v>
      </c>
      <c r="E618" s="43"/>
      <c r="F618" s="44" t="s">
        <v>867</v>
      </c>
      <c r="G618" s="11">
        <v>6110</v>
      </c>
      <c r="H618" s="11" t="s">
        <v>1535</v>
      </c>
      <c r="I618" s="45" t="s">
        <v>1536</v>
      </c>
    </row>
    <row r="619" spans="1:9" ht="13.5">
      <c r="A619" s="16">
        <v>609</v>
      </c>
      <c r="B619" s="31"/>
      <c r="C619" s="32"/>
      <c r="D619" s="32"/>
      <c r="E619" s="17">
        <v>6111</v>
      </c>
      <c r="F619" s="21" t="s">
        <v>867</v>
      </c>
    </row>
    <row r="620" spans="1:9" ht="36">
      <c r="A620" s="16">
        <v>610</v>
      </c>
      <c r="B620" s="42"/>
      <c r="C620" s="43"/>
      <c r="D620" s="43">
        <v>6120</v>
      </c>
      <c r="E620" s="43"/>
      <c r="F620" s="44" t="s">
        <v>868</v>
      </c>
      <c r="G620" s="11">
        <v>6120</v>
      </c>
      <c r="H620" s="11" t="s">
        <v>1537</v>
      </c>
      <c r="I620" s="45" t="s">
        <v>1538</v>
      </c>
    </row>
    <row r="621" spans="1:9" ht="13.5">
      <c r="A621" s="16">
        <v>611</v>
      </c>
      <c r="B621" s="31"/>
      <c r="C621" s="32"/>
      <c r="D621" s="32"/>
      <c r="E621" s="17">
        <v>6121</v>
      </c>
      <c r="F621" s="21" t="s">
        <v>868</v>
      </c>
    </row>
    <row r="622" spans="1:9" ht="36">
      <c r="A622" s="16">
        <v>612</v>
      </c>
      <c r="B622" s="42"/>
      <c r="C622" s="43"/>
      <c r="D622" s="43">
        <v>6130</v>
      </c>
      <c r="E622" s="43"/>
      <c r="F622" s="44" t="s">
        <v>869</v>
      </c>
      <c r="G622" s="11">
        <v>6130</v>
      </c>
      <c r="H622" s="11" t="s">
        <v>1539</v>
      </c>
      <c r="I622" s="45" t="s">
        <v>1540</v>
      </c>
    </row>
    <row r="623" spans="1:9" ht="13.5">
      <c r="A623" s="16">
        <v>613</v>
      </c>
      <c r="B623" s="31"/>
      <c r="C623" s="32"/>
      <c r="D623" s="32"/>
      <c r="E623" s="17">
        <v>6131</v>
      </c>
      <c r="F623" s="21" t="s">
        <v>870</v>
      </c>
    </row>
    <row r="624" spans="1:9" ht="48">
      <c r="A624" s="16">
        <v>614</v>
      </c>
      <c r="B624" s="42"/>
      <c r="C624" s="43"/>
      <c r="D624" s="43">
        <v>6140</v>
      </c>
      <c r="E624" s="43"/>
      <c r="F624" s="44" t="s">
        <v>871</v>
      </c>
      <c r="G624" s="11">
        <v>6140</v>
      </c>
      <c r="H624" s="11" t="s">
        <v>1541</v>
      </c>
      <c r="I624" s="45" t="s">
        <v>1542</v>
      </c>
    </row>
    <row r="625" spans="1:9" ht="13.5">
      <c r="A625" s="16">
        <v>615</v>
      </c>
      <c r="B625" s="31"/>
      <c r="C625" s="32"/>
      <c r="D625" s="32"/>
      <c r="E625" s="17">
        <v>6141</v>
      </c>
      <c r="F625" s="21" t="s">
        <v>871</v>
      </c>
    </row>
    <row r="626" spans="1:9" ht="36">
      <c r="A626" s="16">
        <v>616</v>
      </c>
      <c r="B626" s="42"/>
      <c r="C626" s="43"/>
      <c r="D626" s="43">
        <v>6150</v>
      </c>
      <c r="E626" s="43"/>
      <c r="F626" s="44" t="s">
        <v>872</v>
      </c>
      <c r="G626" s="11">
        <v>6150</v>
      </c>
      <c r="H626" s="11" t="s">
        <v>1543</v>
      </c>
      <c r="I626" s="45" t="s">
        <v>1544</v>
      </c>
    </row>
    <row r="627" spans="1:9" ht="13.5">
      <c r="A627" s="16">
        <v>617</v>
      </c>
      <c r="B627" s="31"/>
      <c r="C627" s="32"/>
      <c r="D627" s="32"/>
      <c r="E627" s="17">
        <v>6151</v>
      </c>
      <c r="F627" s="21" t="s">
        <v>872</v>
      </c>
    </row>
    <row r="628" spans="1:9" ht="36">
      <c r="A628" s="16">
        <v>618</v>
      </c>
      <c r="B628" s="42"/>
      <c r="C628" s="43"/>
      <c r="D628" s="43">
        <v>6160</v>
      </c>
      <c r="E628" s="43"/>
      <c r="F628" s="44" t="s">
        <v>873</v>
      </c>
      <c r="G628" s="11">
        <v>6160</v>
      </c>
      <c r="H628" s="11" t="s">
        <v>1545</v>
      </c>
      <c r="I628" s="45" t="s">
        <v>1546</v>
      </c>
    </row>
    <row r="629" spans="1:9" ht="13.5">
      <c r="A629" s="16">
        <v>619</v>
      </c>
      <c r="B629" s="31"/>
      <c r="C629" s="32"/>
      <c r="D629" s="32"/>
      <c r="E629" s="17">
        <v>6161</v>
      </c>
      <c r="F629" s="21" t="s">
        <v>873</v>
      </c>
    </row>
    <row r="630" spans="1:9" ht="36">
      <c r="A630" s="16">
        <v>620</v>
      </c>
      <c r="B630" s="42"/>
      <c r="C630" s="43"/>
      <c r="D630" s="43">
        <v>6170</v>
      </c>
      <c r="E630" s="43"/>
      <c r="F630" s="44" t="s">
        <v>874</v>
      </c>
      <c r="G630" s="11">
        <v>6170</v>
      </c>
      <c r="H630" s="11" t="s">
        <v>1174</v>
      </c>
      <c r="I630" s="45" t="s">
        <v>1175</v>
      </c>
    </row>
    <row r="631" spans="1:9" ht="13.5">
      <c r="A631" s="16">
        <v>621</v>
      </c>
      <c r="B631" s="31"/>
      <c r="C631" s="32"/>
      <c r="D631" s="32"/>
      <c r="E631" s="17">
        <v>6171</v>
      </c>
      <c r="F631" s="21" t="s">
        <v>874</v>
      </c>
    </row>
    <row r="632" spans="1:9" ht="60">
      <c r="A632" s="16">
        <v>622</v>
      </c>
      <c r="B632" s="42"/>
      <c r="C632" s="43"/>
      <c r="D632" s="43">
        <v>6190</v>
      </c>
      <c r="E632" s="43"/>
      <c r="F632" s="44" t="s">
        <v>267</v>
      </c>
      <c r="G632" s="11">
        <v>6190</v>
      </c>
      <c r="H632" s="11" t="s">
        <v>1176</v>
      </c>
      <c r="I632" s="45" t="s">
        <v>1177</v>
      </c>
    </row>
    <row r="633" spans="1:9" ht="13.5">
      <c r="A633" s="16">
        <v>623</v>
      </c>
      <c r="B633" s="31"/>
      <c r="C633" s="32"/>
      <c r="D633" s="32"/>
      <c r="E633" s="17">
        <v>6191</v>
      </c>
      <c r="F633" s="21" t="s">
        <v>267</v>
      </c>
    </row>
    <row r="634" spans="1:9" ht="24">
      <c r="A634" s="16">
        <v>624</v>
      </c>
      <c r="B634" s="38"/>
      <c r="C634" s="39">
        <v>6200</v>
      </c>
      <c r="D634" s="39"/>
      <c r="E634" s="39"/>
      <c r="F634" s="26" t="s">
        <v>268</v>
      </c>
      <c r="G634" s="12">
        <v>6200</v>
      </c>
      <c r="H634" s="11" t="s">
        <v>1178</v>
      </c>
      <c r="I634" s="41" t="s">
        <v>1179</v>
      </c>
    </row>
    <row r="635" spans="1:9" ht="36">
      <c r="A635" s="16">
        <v>625</v>
      </c>
      <c r="B635" s="42"/>
      <c r="C635" s="43"/>
      <c r="D635" s="43">
        <v>6210</v>
      </c>
      <c r="E635" s="43"/>
      <c r="F635" s="44" t="s">
        <v>867</v>
      </c>
      <c r="G635" s="11">
        <v>6210</v>
      </c>
      <c r="H635" s="11" t="s">
        <v>1180</v>
      </c>
      <c r="I635" s="45" t="s">
        <v>1536</v>
      </c>
    </row>
    <row r="636" spans="1:9" ht="13.5">
      <c r="A636" s="16">
        <v>626</v>
      </c>
      <c r="B636" s="31"/>
      <c r="C636" s="32"/>
      <c r="D636" s="32"/>
      <c r="E636" s="17">
        <v>6211</v>
      </c>
      <c r="F636" s="21" t="s">
        <v>867</v>
      </c>
    </row>
    <row r="637" spans="1:9" ht="36">
      <c r="A637" s="16">
        <v>627</v>
      </c>
      <c r="B637" s="42"/>
      <c r="C637" s="43"/>
      <c r="D637" s="43">
        <v>6220</v>
      </c>
      <c r="E637" s="43"/>
      <c r="F637" s="44" t="s">
        <v>868</v>
      </c>
      <c r="G637" s="11">
        <v>6220</v>
      </c>
      <c r="H637" s="11" t="s">
        <v>1181</v>
      </c>
      <c r="I637" s="45" t="s">
        <v>1538</v>
      </c>
    </row>
    <row r="638" spans="1:9" ht="13.5">
      <c r="A638" s="16">
        <v>628</v>
      </c>
      <c r="B638" s="31"/>
      <c r="C638" s="32"/>
      <c r="D638" s="32"/>
      <c r="E638" s="17">
        <v>6221</v>
      </c>
      <c r="F638" s="21" t="s">
        <v>868</v>
      </c>
    </row>
    <row r="639" spans="1:9" ht="36">
      <c r="A639" s="16">
        <v>629</v>
      </c>
      <c r="B639" s="42"/>
      <c r="C639" s="43"/>
      <c r="D639" s="43">
        <v>6230</v>
      </c>
      <c r="E639" s="43"/>
      <c r="F639" s="44" t="s">
        <v>869</v>
      </c>
      <c r="G639" s="11">
        <v>6230</v>
      </c>
      <c r="H639" s="11" t="s">
        <v>1182</v>
      </c>
      <c r="I639" s="45" t="s">
        <v>1540</v>
      </c>
    </row>
    <row r="640" spans="1:9" ht="13.5">
      <c r="A640" s="16">
        <v>630</v>
      </c>
      <c r="B640" s="31"/>
      <c r="C640" s="32"/>
      <c r="D640" s="32"/>
      <c r="E640" s="17">
        <v>6231</v>
      </c>
      <c r="F640" s="21" t="s">
        <v>870</v>
      </c>
    </row>
    <row r="641" spans="1:9" ht="48">
      <c r="A641" s="16">
        <v>631</v>
      </c>
      <c r="B641" s="42"/>
      <c r="C641" s="43"/>
      <c r="D641" s="43">
        <v>6240</v>
      </c>
      <c r="E641" s="43"/>
      <c r="F641" s="44" t="s">
        <v>871</v>
      </c>
      <c r="G641" s="11">
        <v>6240</v>
      </c>
      <c r="H641" s="11" t="s">
        <v>1183</v>
      </c>
      <c r="I641" s="45" t="s">
        <v>1542</v>
      </c>
    </row>
    <row r="642" spans="1:9" ht="13.5">
      <c r="A642" s="16">
        <v>632</v>
      </c>
      <c r="B642" s="31"/>
      <c r="C642" s="32"/>
      <c r="D642" s="32"/>
      <c r="E642" s="17">
        <v>6241</v>
      </c>
      <c r="F642" s="21" t="s">
        <v>871</v>
      </c>
    </row>
    <row r="643" spans="1:9" ht="36">
      <c r="A643" s="16">
        <v>633</v>
      </c>
      <c r="B643" s="42"/>
      <c r="C643" s="43"/>
      <c r="D643" s="43">
        <v>6250</v>
      </c>
      <c r="E643" s="43"/>
      <c r="F643" s="44" t="s">
        <v>872</v>
      </c>
      <c r="G643" s="11">
        <v>6250</v>
      </c>
      <c r="H643" s="11" t="s">
        <v>1184</v>
      </c>
      <c r="I643" s="45" t="s">
        <v>1544</v>
      </c>
    </row>
    <row r="644" spans="1:9" ht="13.5">
      <c r="A644" s="16">
        <v>634</v>
      </c>
      <c r="B644" s="31"/>
      <c r="C644" s="32"/>
      <c r="D644" s="32"/>
      <c r="E644" s="17">
        <v>6251</v>
      </c>
      <c r="F644" s="21" t="s">
        <v>872</v>
      </c>
    </row>
    <row r="645" spans="1:9" ht="36">
      <c r="A645" s="16">
        <v>635</v>
      </c>
      <c r="B645" s="42"/>
      <c r="C645" s="43"/>
      <c r="D645" s="43">
        <v>6260</v>
      </c>
      <c r="E645" s="43"/>
      <c r="F645" s="44" t="s">
        <v>873</v>
      </c>
      <c r="G645" s="11">
        <v>6260</v>
      </c>
      <c r="H645" s="11" t="s">
        <v>1185</v>
      </c>
      <c r="I645" s="45" t="s">
        <v>1546</v>
      </c>
    </row>
    <row r="646" spans="1:9" ht="13.5">
      <c r="A646" s="16">
        <v>636</v>
      </c>
      <c r="B646" s="31"/>
      <c r="C646" s="32"/>
      <c r="D646" s="32"/>
      <c r="E646" s="17">
        <v>6261</v>
      </c>
      <c r="F646" s="21" t="s">
        <v>873</v>
      </c>
    </row>
    <row r="647" spans="1:9" ht="36">
      <c r="A647" s="16">
        <v>637</v>
      </c>
      <c r="B647" s="42"/>
      <c r="C647" s="43"/>
      <c r="D647" s="43">
        <v>6270</v>
      </c>
      <c r="E647" s="43"/>
      <c r="F647" s="44" t="s">
        <v>874</v>
      </c>
      <c r="G647" s="11">
        <v>6270</v>
      </c>
      <c r="H647" s="11" t="s">
        <v>1186</v>
      </c>
      <c r="I647" s="45" t="s">
        <v>1187</v>
      </c>
    </row>
    <row r="648" spans="1:9" ht="13.5">
      <c r="A648" s="16">
        <v>638</v>
      </c>
      <c r="B648" s="31"/>
      <c r="C648" s="32"/>
      <c r="D648" s="32"/>
      <c r="E648" s="17">
        <v>6271</v>
      </c>
      <c r="F648" s="21" t="s">
        <v>874</v>
      </c>
    </row>
    <row r="649" spans="1:9" ht="60">
      <c r="A649" s="16">
        <v>639</v>
      </c>
      <c r="B649" s="42"/>
      <c r="C649" s="43"/>
      <c r="D649" s="43">
        <v>6290</v>
      </c>
      <c r="E649" s="43"/>
      <c r="F649" s="44" t="s">
        <v>267</v>
      </c>
      <c r="G649" s="11">
        <v>6290</v>
      </c>
      <c r="H649" s="11" t="s">
        <v>1188</v>
      </c>
      <c r="I649" s="45" t="s">
        <v>1189</v>
      </c>
    </row>
    <row r="650" spans="1:9" ht="13.5">
      <c r="A650" s="16">
        <v>640</v>
      </c>
      <c r="B650" s="31"/>
      <c r="C650" s="32"/>
      <c r="D650" s="32"/>
      <c r="E650" s="17">
        <v>6291</v>
      </c>
      <c r="F650" s="21" t="s">
        <v>267</v>
      </c>
    </row>
    <row r="651" spans="1:9" ht="24">
      <c r="A651" s="16">
        <v>641</v>
      </c>
      <c r="B651" s="38"/>
      <c r="C651" s="39">
        <v>6300</v>
      </c>
      <c r="D651" s="39"/>
      <c r="E651" s="39"/>
      <c r="F651" s="26" t="s">
        <v>269</v>
      </c>
      <c r="G651" s="12">
        <v>6300</v>
      </c>
      <c r="H651" s="11" t="s">
        <v>1190</v>
      </c>
      <c r="I651" s="41" t="s">
        <v>1191</v>
      </c>
    </row>
    <row r="652" spans="1:9" ht="48">
      <c r="A652" s="16">
        <v>642</v>
      </c>
      <c r="B652" s="42"/>
      <c r="C652" s="43"/>
      <c r="D652" s="43">
        <v>6310</v>
      </c>
      <c r="E652" s="43"/>
      <c r="F652" s="44" t="s">
        <v>270</v>
      </c>
      <c r="G652" s="11">
        <v>6310</v>
      </c>
      <c r="H652" s="11" t="s">
        <v>1192</v>
      </c>
      <c r="I652" s="45" t="s">
        <v>1193</v>
      </c>
    </row>
    <row r="653" spans="1:9" ht="13.5">
      <c r="A653" s="16">
        <v>643</v>
      </c>
      <c r="B653" s="31"/>
      <c r="C653" s="32"/>
      <c r="D653" s="32"/>
      <c r="E653" s="17">
        <v>6311</v>
      </c>
      <c r="F653" s="21" t="s">
        <v>271</v>
      </c>
    </row>
    <row r="654" spans="1:9" ht="13.5">
      <c r="A654" s="16">
        <v>644</v>
      </c>
      <c r="B654" s="31"/>
      <c r="C654" s="32"/>
      <c r="D654" s="32"/>
      <c r="E654" s="17">
        <v>6312</v>
      </c>
      <c r="F654" s="21" t="s">
        <v>269</v>
      </c>
    </row>
    <row r="655" spans="1:9" ht="48">
      <c r="A655" s="16">
        <v>645</v>
      </c>
      <c r="B655" s="42"/>
      <c r="C655" s="43"/>
      <c r="D655" s="43">
        <v>6320</v>
      </c>
      <c r="E655" s="43"/>
      <c r="F655" s="44" t="s">
        <v>272</v>
      </c>
      <c r="G655" s="11">
        <v>6320</v>
      </c>
      <c r="H655" s="11" t="s">
        <v>1194</v>
      </c>
      <c r="I655" s="45" t="s">
        <v>1195</v>
      </c>
    </row>
    <row r="656" spans="1:9" ht="36">
      <c r="A656" s="16">
        <v>646</v>
      </c>
      <c r="B656" s="36">
        <v>7000</v>
      </c>
      <c r="C656" s="37"/>
      <c r="D656" s="37"/>
      <c r="E656" s="36"/>
      <c r="F656" s="25" t="s">
        <v>273</v>
      </c>
      <c r="G656" s="12">
        <v>7000</v>
      </c>
      <c r="H656" s="11" t="s">
        <v>1196</v>
      </c>
      <c r="I656" s="40" t="s">
        <v>1197</v>
      </c>
    </row>
    <row r="657" spans="1:9" ht="36">
      <c r="A657" s="16">
        <v>647</v>
      </c>
      <c r="B657" s="38"/>
      <c r="C657" s="39">
        <v>7100</v>
      </c>
      <c r="D657" s="39"/>
      <c r="E657" s="39"/>
      <c r="F657" s="26" t="s">
        <v>274</v>
      </c>
      <c r="G657" s="12">
        <v>7100</v>
      </c>
      <c r="H657" s="11" t="s">
        <v>1198</v>
      </c>
      <c r="I657" s="41" t="s">
        <v>1199</v>
      </c>
    </row>
    <row r="658" spans="1:9" ht="36">
      <c r="A658" s="16">
        <v>648</v>
      </c>
      <c r="B658" s="42"/>
      <c r="C658" s="43"/>
      <c r="D658" s="43">
        <v>7110</v>
      </c>
      <c r="E658" s="43"/>
      <c r="F658" s="44" t="s">
        <v>275</v>
      </c>
      <c r="G658" s="11">
        <v>7110</v>
      </c>
      <c r="H658" s="11" t="s">
        <v>1200</v>
      </c>
      <c r="I658" s="45" t="s">
        <v>1201</v>
      </c>
    </row>
    <row r="659" spans="1:9" ht="13.5">
      <c r="A659" s="16">
        <v>649</v>
      </c>
      <c r="B659" s="31"/>
      <c r="C659" s="32"/>
      <c r="D659" s="32"/>
      <c r="E659" s="17">
        <v>7111</v>
      </c>
      <c r="F659" s="21" t="s">
        <v>275</v>
      </c>
    </row>
    <row r="660" spans="1:9" ht="36">
      <c r="A660" s="16">
        <v>650</v>
      </c>
      <c r="B660" s="42"/>
      <c r="C660" s="43"/>
      <c r="D660" s="43">
        <v>7120</v>
      </c>
      <c r="E660" s="43"/>
      <c r="F660" s="44" t="s">
        <v>276</v>
      </c>
      <c r="G660" s="11">
        <v>7120</v>
      </c>
      <c r="H660" s="11" t="s">
        <v>1202</v>
      </c>
      <c r="I660" s="45" t="s">
        <v>1203</v>
      </c>
    </row>
    <row r="661" spans="1:9" ht="13.5">
      <c r="A661" s="16">
        <v>651</v>
      </c>
      <c r="B661" s="31"/>
      <c r="C661" s="32"/>
      <c r="D661" s="32"/>
      <c r="E661" s="17">
        <v>7121</v>
      </c>
      <c r="F661" s="21" t="s">
        <v>276</v>
      </c>
    </row>
    <row r="662" spans="1:9" ht="24">
      <c r="A662" s="16">
        <v>652</v>
      </c>
      <c r="B662" s="38"/>
      <c r="C662" s="39">
        <v>7200</v>
      </c>
      <c r="D662" s="39"/>
      <c r="E662" s="39"/>
      <c r="F662" s="26" t="s">
        <v>277</v>
      </c>
      <c r="G662" s="12">
        <v>7200</v>
      </c>
      <c r="H662" s="11" t="s">
        <v>1204</v>
      </c>
      <c r="I662" s="41" t="s">
        <v>1205</v>
      </c>
    </row>
    <row r="663" spans="1:9" ht="60">
      <c r="A663" s="16">
        <v>653</v>
      </c>
      <c r="B663" s="42"/>
      <c r="C663" s="43"/>
      <c r="D663" s="43">
        <v>7210</v>
      </c>
      <c r="E663" s="43"/>
      <c r="F663" s="44" t="s">
        <v>278</v>
      </c>
      <c r="G663" s="11">
        <v>7210</v>
      </c>
      <c r="H663" s="11" t="s">
        <v>1206</v>
      </c>
      <c r="I663" s="45" t="s">
        <v>1207</v>
      </c>
    </row>
    <row r="664" spans="1:9" ht="13.5">
      <c r="A664" s="16">
        <v>654</v>
      </c>
      <c r="B664" s="31"/>
      <c r="C664" s="32"/>
      <c r="D664" s="32"/>
      <c r="E664" s="17">
        <v>7211</v>
      </c>
      <c r="F664" s="21" t="s">
        <v>279</v>
      </c>
    </row>
    <row r="665" spans="1:9" ht="60">
      <c r="A665" s="16">
        <v>655</v>
      </c>
      <c r="B665" s="42"/>
      <c r="C665" s="43"/>
      <c r="D665" s="43">
        <v>7220</v>
      </c>
      <c r="E665" s="43"/>
      <c r="F665" s="44" t="s">
        <v>280</v>
      </c>
      <c r="G665" s="11">
        <v>7220</v>
      </c>
      <c r="H665" s="11" t="s">
        <v>1208</v>
      </c>
      <c r="I665" s="45" t="s">
        <v>1209</v>
      </c>
    </row>
    <row r="666" spans="1:9" ht="13.5">
      <c r="A666" s="16">
        <v>656</v>
      </c>
      <c r="B666" s="31"/>
      <c r="C666" s="32"/>
      <c r="D666" s="32"/>
      <c r="E666" s="17">
        <v>7221</v>
      </c>
      <c r="F666" s="21" t="s">
        <v>281</v>
      </c>
    </row>
    <row r="667" spans="1:9" ht="60">
      <c r="A667" s="16">
        <v>657</v>
      </c>
      <c r="B667" s="42"/>
      <c r="C667" s="43"/>
      <c r="D667" s="43">
        <v>7230</v>
      </c>
      <c r="E667" s="43"/>
      <c r="F667" s="44" t="s">
        <v>282</v>
      </c>
      <c r="G667" s="11">
        <v>7230</v>
      </c>
      <c r="H667" s="11" t="s">
        <v>1210</v>
      </c>
      <c r="I667" s="45" t="s">
        <v>1211</v>
      </c>
    </row>
    <row r="668" spans="1:9" ht="13.5">
      <c r="A668" s="16">
        <v>658</v>
      </c>
      <c r="B668" s="31"/>
      <c r="C668" s="32"/>
      <c r="D668" s="32"/>
      <c r="E668" s="17">
        <v>7231</v>
      </c>
      <c r="F668" s="21" t="s">
        <v>282</v>
      </c>
    </row>
    <row r="669" spans="1:9" ht="48">
      <c r="A669" s="16">
        <v>659</v>
      </c>
      <c r="B669" s="42"/>
      <c r="C669" s="43"/>
      <c r="D669" s="43">
        <v>7240</v>
      </c>
      <c r="E669" s="43"/>
      <c r="F669" s="44" t="s">
        <v>283</v>
      </c>
      <c r="G669" s="11">
        <v>7240</v>
      </c>
      <c r="H669" s="11" t="s">
        <v>1212</v>
      </c>
      <c r="I669" s="45" t="s">
        <v>1213</v>
      </c>
    </row>
    <row r="670" spans="1:9" ht="13.5">
      <c r="A670" s="16">
        <v>660</v>
      </c>
      <c r="B670" s="31"/>
      <c r="C670" s="32"/>
      <c r="D670" s="32"/>
      <c r="E670" s="17">
        <v>7241</v>
      </c>
      <c r="F670" s="21" t="s">
        <v>283</v>
      </c>
    </row>
    <row r="671" spans="1:9" ht="36">
      <c r="A671" s="16">
        <v>661</v>
      </c>
      <c r="B671" s="42"/>
      <c r="C671" s="43"/>
      <c r="D671" s="43">
        <v>7250</v>
      </c>
      <c r="E671" s="43"/>
      <c r="F671" s="44" t="s">
        <v>284</v>
      </c>
      <c r="G671" s="11">
        <v>7250</v>
      </c>
      <c r="H671" s="11" t="s">
        <v>1214</v>
      </c>
      <c r="I671" s="45" t="s">
        <v>1215</v>
      </c>
    </row>
    <row r="672" spans="1:9" ht="13.5">
      <c r="A672" s="16">
        <v>662</v>
      </c>
      <c r="B672" s="31"/>
      <c r="C672" s="32"/>
      <c r="D672" s="32"/>
      <c r="E672" s="17">
        <v>7251</v>
      </c>
      <c r="F672" s="21" t="s">
        <v>284</v>
      </c>
    </row>
    <row r="673" spans="1:9" ht="60">
      <c r="A673" s="16">
        <v>663</v>
      </c>
      <c r="B673" s="42"/>
      <c r="C673" s="43"/>
      <c r="D673" s="43">
        <v>7260</v>
      </c>
      <c r="E673" s="43"/>
      <c r="F673" s="44" t="s">
        <v>285</v>
      </c>
      <c r="G673" s="11">
        <v>7260</v>
      </c>
      <c r="H673" s="11" t="s">
        <v>1216</v>
      </c>
      <c r="I673" s="45" t="s">
        <v>1217</v>
      </c>
    </row>
    <row r="674" spans="1:9" ht="13.5">
      <c r="A674" s="16">
        <v>664</v>
      </c>
      <c r="B674" s="31"/>
      <c r="C674" s="32"/>
      <c r="D674" s="32"/>
      <c r="E674" s="17">
        <v>7261</v>
      </c>
      <c r="F674" s="21" t="s">
        <v>285</v>
      </c>
    </row>
    <row r="675" spans="1:9" ht="36">
      <c r="A675" s="16">
        <v>665</v>
      </c>
      <c r="B675" s="42"/>
      <c r="C675" s="43"/>
      <c r="D675" s="43">
        <v>7270</v>
      </c>
      <c r="E675" s="43"/>
      <c r="F675" s="44" t="s">
        <v>286</v>
      </c>
      <c r="G675" s="11">
        <v>7270</v>
      </c>
      <c r="H675" s="11" t="s">
        <v>1218</v>
      </c>
      <c r="I675" s="45" t="s">
        <v>1219</v>
      </c>
    </row>
    <row r="676" spans="1:9" ht="13.5">
      <c r="A676" s="16">
        <v>666</v>
      </c>
      <c r="B676" s="31"/>
      <c r="C676" s="32"/>
      <c r="D676" s="32"/>
      <c r="E676" s="17">
        <v>7271</v>
      </c>
      <c r="F676" s="21" t="s">
        <v>286</v>
      </c>
    </row>
    <row r="677" spans="1:9" ht="36">
      <c r="A677" s="16">
        <v>667</v>
      </c>
      <c r="B677" s="42"/>
      <c r="C677" s="43"/>
      <c r="D677" s="43">
        <v>7280</v>
      </c>
      <c r="E677" s="43"/>
      <c r="F677" s="44" t="s">
        <v>287</v>
      </c>
      <c r="G677" s="11">
        <v>7280</v>
      </c>
      <c r="H677" s="11" t="s">
        <v>1220</v>
      </c>
      <c r="I677" s="45" t="s">
        <v>1221</v>
      </c>
    </row>
    <row r="678" spans="1:9" ht="13.5">
      <c r="A678" s="16">
        <v>668</v>
      </c>
      <c r="B678" s="31"/>
      <c r="C678" s="32"/>
      <c r="D678" s="32"/>
      <c r="E678" s="17">
        <v>7281</v>
      </c>
      <c r="F678" s="21" t="s">
        <v>287</v>
      </c>
    </row>
    <row r="679" spans="1:9" ht="36">
      <c r="A679" s="16">
        <v>669</v>
      </c>
      <c r="B679" s="42"/>
      <c r="C679" s="43"/>
      <c r="D679" s="43">
        <v>7290</v>
      </c>
      <c r="E679" s="43"/>
      <c r="F679" s="44" t="s">
        <v>288</v>
      </c>
      <c r="G679" s="11">
        <v>7290</v>
      </c>
      <c r="H679" s="11" t="s">
        <v>1222</v>
      </c>
      <c r="I679" s="45" t="s">
        <v>1223</v>
      </c>
    </row>
    <row r="680" spans="1:9" ht="13.5">
      <c r="A680" s="16">
        <v>670</v>
      </c>
      <c r="B680" s="31"/>
      <c r="C680" s="32"/>
      <c r="D680" s="32"/>
      <c r="E680" s="17">
        <v>7291</v>
      </c>
      <c r="F680" s="21" t="s">
        <v>288</v>
      </c>
    </row>
    <row r="681" spans="1:9" ht="24">
      <c r="A681" s="16">
        <v>671</v>
      </c>
      <c r="B681" s="38"/>
      <c r="C681" s="39">
        <v>7300</v>
      </c>
      <c r="D681" s="39"/>
      <c r="E681" s="39"/>
      <c r="F681" s="26" t="s">
        <v>289</v>
      </c>
      <c r="G681" s="12">
        <v>7300</v>
      </c>
      <c r="H681" s="11" t="s">
        <v>1224</v>
      </c>
      <c r="I681" s="41" t="s">
        <v>1225</v>
      </c>
    </row>
    <row r="682" spans="1:9" ht="36">
      <c r="A682" s="16">
        <v>672</v>
      </c>
      <c r="B682" s="42"/>
      <c r="C682" s="43"/>
      <c r="D682" s="43">
        <v>7310</v>
      </c>
      <c r="E682" s="43"/>
      <c r="F682" s="44" t="s">
        <v>290</v>
      </c>
      <c r="G682" s="11">
        <v>7310</v>
      </c>
      <c r="H682" s="11" t="s">
        <v>1226</v>
      </c>
      <c r="I682" s="45" t="s">
        <v>1227</v>
      </c>
    </row>
    <row r="683" spans="1:9" ht="13.5">
      <c r="A683" s="16">
        <v>673</v>
      </c>
      <c r="B683" s="31"/>
      <c r="C683" s="32"/>
      <c r="D683" s="32"/>
      <c r="E683" s="17">
        <v>7311</v>
      </c>
      <c r="F683" s="21" t="s">
        <v>291</v>
      </c>
    </row>
    <row r="684" spans="1:9" ht="13.5">
      <c r="A684" s="16">
        <v>674</v>
      </c>
      <c r="B684" s="31"/>
      <c r="C684" s="32"/>
      <c r="D684" s="32"/>
      <c r="E684" s="17">
        <v>7312</v>
      </c>
      <c r="F684" s="21" t="s">
        <v>292</v>
      </c>
    </row>
    <row r="685" spans="1:9" ht="13.5">
      <c r="A685" s="16">
        <v>675</v>
      </c>
      <c r="B685" s="31"/>
      <c r="C685" s="32"/>
      <c r="D685" s="32"/>
      <c r="E685" s="17">
        <v>7313</v>
      </c>
      <c r="F685" s="21" t="s">
        <v>293</v>
      </c>
    </row>
    <row r="686" spans="1:9" ht="48">
      <c r="A686" s="16">
        <v>676</v>
      </c>
      <c r="B686" s="42"/>
      <c r="C686" s="43"/>
      <c r="D686" s="43">
        <v>7320</v>
      </c>
      <c r="E686" s="43"/>
      <c r="F686" s="44" t="s">
        <v>294</v>
      </c>
      <c r="G686" s="11">
        <v>7320</v>
      </c>
      <c r="H686" s="11" t="s">
        <v>1228</v>
      </c>
      <c r="I686" s="45" t="s">
        <v>1229</v>
      </c>
    </row>
    <row r="687" spans="1:9" ht="13.5">
      <c r="A687" s="16">
        <v>677</v>
      </c>
      <c r="B687" s="31"/>
      <c r="C687" s="32"/>
      <c r="D687" s="32"/>
      <c r="E687" s="17">
        <v>7321</v>
      </c>
      <c r="F687" s="21" t="s">
        <v>294</v>
      </c>
    </row>
    <row r="688" spans="1:9" ht="48">
      <c r="A688" s="16">
        <v>678</v>
      </c>
      <c r="B688" s="42"/>
      <c r="C688" s="43"/>
      <c r="D688" s="43">
        <v>7330</v>
      </c>
      <c r="E688" s="43"/>
      <c r="F688" s="44" t="s">
        <v>295</v>
      </c>
      <c r="G688" s="11">
        <v>7330</v>
      </c>
      <c r="H688" s="11" t="s">
        <v>1230</v>
      </c>
      <c r="I688" s="45" t="s">
        <v>1231</v>
      </c>
    </row>
    <row r="689" spans="1:9" ht="13.5">
      <c r="A689" s="16">
        <v>679</v>
      </c>
      <c r="B689" s="31"/>
      <c r="C689" s="32"/>
      <c r="D689" s="32"/>
      <c r="E689" s="17">
        <v>7331</v>
      </c>
      <c r="F689" s="21" t="s">
        <v>295</v>
      </c>
    </row>
    <row r="690" spans="1:9" ht="36">
      <c r="A690" s="16">
        <v>680</v>
      </c>
      <c r="B690" s="42"/>
      <c r="C690" s="43"/>
      <c r="D690" s="43">
        <v>7340</v>
      </c>
      <c r="E690" s="43"/>
      <c r="F690" s="44" t="s">
        <v>296</v>
      </c>
      <c r="G690" s="11">
        <v>7340</v>
      </c>
      <c r="H690" s="11" t="s">
        <v>1232</v>
      </c>
      <c r="I690" s="45" t="s">
        <v>1233</v>
      </c>
    </row>
    <row r="691" spans="1:9" ht="13.5">
      <c r="A691" s="16">
        <v>681</v>
      </c>
      <c r="B691" s="31"/>
      <c r="C691" s="32"/>
      <c r="D691" s="32"/>
      <c r="E691" s="17">
        <v>7341</v>
      </c>
      <c r="F691" s="21" t="s">
        <v>297</v>
      </c>
    </row>
    <row r="692" spans="1:9" ht="36">
      <c r="A692" s="16">
        <v>682</v>
      </c>
      <c r="B692" s="42"/>
      <c r="C692" s="43"/>
      <c r="D692" s="43">
        <v>7350</v>
      </c>
      <c r="E692" s="43"/>
      <c r="F692" s="44" t="s">
        <v>298</v>
      </c>
      <c r="G692" s="11">
        <v>7350</v>
      </c>
      <c r="H692" s="11" t="s">
        <v>1234</v>
      </c>
      <c r="I692" s="45" t="s">
        <v>1233</v>
      </c>
    </row>
    <row r="693" spans="1:9" ht="13.5">
      <c r="A693" s="16">
        <v>683</v>
      </c>
      <c r="B693" s="31"/>
      <c r="C693" s="32"/>
      <c r="D693" s="32"/>
      <c r="E693" s="17">
        <v>7351</v>
      </c>
      <c r="F693" s="21" t="s">
        <v>299</v>
      </c>
    </row>
    <row r="694" spans="1:9" ht="36">
      <c r="A694" s="16">
        <v>684</v>
      </c>
      <c r="B694" s="42"/>
      <c r="C694" s="43"/>
      <c r="D694" s="43">
        <v>7390</v>
      </c>
      <c r="E694" s="43"/>
      <c r="F694" s="44" t="s">
        <v>300</v>
      </c>
      <c r="G694" s="11">
        <v>7390</v>
      </c>
      <c r="H694" s="11" t="s">
        <v>1235</v>
      </c>
      <c r="I694" s="45" t="s">
        <v>1236</v>
      </c>
    </row>
    <row r="695" spans="1:9" ht="13.5">
      <c r="A695" s="16">
        <v>685</v>
      </c>
      <c r="B695" s="31"/>
      <c r="C695" s="32"/>
      <c r="D695" s="32"/>
      <c r="E695" s="17">
        <v>7391</v>
      </c>
      <c r="F695" s="21" t="s">
        <v>300</v>
      </c>
    </row>
    <row r="696" spans="1:9" ht="15">
      <c r="A696" s="16">
        <v>686</v>
      </c>
      <c r="B696" s="38"/>
      <c r="C696" s="39">
        <v>7400</v>
      </c>
      <c r="D696" s="39"/>
      <c r="E696" s="39"/>
      <c r="F696" s="26" t="s">
        <v>301</v>
      </c>
      <c r="G696" s="12">
        <v>7400</v>
      </c>
      <c r="H696" s="11" t="s">
        <v>1237</v>
      </c>
      <c r="I696" s="41" t="s">
        <v>1238</v>
      </c>
    </row>
    <row r="697" spans="1:9" ht="36">
      <c r="A697" s="16">
        <v>687</v>
      </c>
      <c r="B697" s="42"/>
      <c r="C697" s="43"/>
      <c r="D697" s="43">
        <v>7410</v>
      </c>
      <c r="E697" s="43"/>
      <c r="F697" s="44" t="s">
        <v>302</v>
      </c>
      <c r="G697" s="11">
        <v>7410</v>
      </c>
      <c r="H697" s="11" t="s">
        <v>1239</v>
      </c>
      <c r="I697" s="45" t="s">
        <v>1240</v>
      </c>
    </row>
    <row r="698" spans="1:9" ht="13.5">
      <c r="A698" s="16">
        <v>688</v>
      </c>
      <c r="B698" s="31"/>
      <c r="C698" s="32"/>
      <c r="D698" s="32"/>
      <c r="E698" s="17">
        <v>7411</v>
      </c>
      <c r="F698" s="21" t="s">
        <v>303</v>
      </c>
    </row>
    <row r="699" spans="1:9" ht="36">
      <c r="A699" s="16">
        <v>689</v>
      </c>
      <c r="B699" s="42"/>
      <c r="C699" s="43"/>
      <c r="D699" s="43">
        <v>7420</v>
      </c>
      <c r="E699" s="43"/>
      <c r="F699" s="44" t="s">
        <v>304</v>
      </c>
      <c r="G699" s="11">
        <v>7420</v>
      </c>
      <c r="H699" s="11" t="s">
        <v>1241</v>
      </c>
      <c r="I699" s="45" t="s">
        <v>1242</v>
      </c>
    </row>
    <row r="700" spans="1:9" ht="13.5">
      <c r="A700" s="16">
        <v>690</v>
      </c>
      <c r="B700" s="31"/>
      <c r="C700" s="32"/>
      <c r="D700" s="32"/>
      <c r="E700" s="17">
        <v>7421</v>
      </c>
      <c r="F700" s="21" t="s">
        <v>303</v>
      </c>
    </row>
    <row r="701" spans="1:9" ht="36">
      <c r="A701" s="16">
        <v>691</v>
      </c>
      <c r="B701" s="42"/>
      <c r="C701" s="43"/>
      <c r="D701" s="43">
        <v>7430</v>
      </c>
      <c r="E701" s="43"/>
      <c r="F701" s="44" t="s">
        <v>305</v>
      </c>
      <c r="G701" s="11">
        <v>7430</v>
      </c>
      <c r="H701" s="11" t="s">
        <v>1243</v>
      </c>
      <c r="I701" s="45" t="s">
        <v>1244</v>
      </c>
    </row>
    <row r="702" spans="1:9" ht="13.5">
      <c r="A702" s="16">
        <v>692</v>
      </c>
      <c r="B702" s="31"/>
      <c r="C702" s="32"/>
      <c r="D702" s="32"/>
      <c r="E702" s="17">
        <v>7431</v>
      </c>
      <c r="F702" s="21" t="s">
        <v>305</v>
      </c>
    </row>
    <row r="703" spans="1:9" ht="24">
      <c r="A703" s="16">
        <v>693</v>
      </c>
      <c r="B703" s="42"/>
      <c r="C703" s="43"/>
      <c r="D703" s="43">
        <v>7440</v>
      </c>
      <c r="E703" s="43"/>
      <c r="F703" s="44" t="s">
        <v>306</v>
      </c>
      <c r="G703" s="11">
        <v>7440</v>
      </c>
      <c r="H703" s="11" t="s">
        <v>1245</v>
      </c>
      <c r="I703" s="45" t="s">
        <v>1246</v>
      </c>
    </row>
    <row r="704" spans="1:9" ht="24">
      <c r="A704" s="16">
        <v>694</v>
      </c>
      <c r="B704" s="42"/>
      <c r="C704" s="43"/>
      <c r="D704" s="43">
        <v>7450</v>
      </c>
      <c r="E704" s="43"/>
      <c r="F704" s="44" t="s">
        <v>307</v>
      </c>
      <c r="G704" s="11">
        <v>7450</v>
      </c>
      <c r="H704" s="11" t="s">
        <v>1247</v>
      </c>
      <c r="I704" s="45" t="s">
        <v>1248</v>
      </c>
    </row>
    <row r="705" spans="1:9" ht="24">
      <c r="A705" s="16">
        <v>695</v>
      </c>
      <c r="B705" s="42"/>
      <c r="C705" s="43"/>
      <c r="D705" s="43">
        <v>7460</v>
      </c>
      <c r="E705" s="43"/>
      <c r="F705" s="44" t="s">
        <v>308</v>
      </c>
      <c r="G705" s="11">
        <v>7460</v>
      </c>
      <c r="H705" s="11" t="s">
        <v>1249</v>
      </c>
      <c r="I705" s="45" t="s">
        <v>1250</v>
      </c>
    </row>
    <row r="706" spans="1:9" ht="24">
      <c r="A706" s="16">
        <v>696</v>
      </c>
      <c r="B706" s="42"/>
      <c r="C706" s="43"/>
      <c r="D706" s="43">
        <v>7470</v>
      </c>
      <c r="E706" s="43"/>
      <c r="F706" s="44" t="s">
        <v>309</v>
      </c>
      <c r="G706" s="11">
        <v>7470</v>
      </c>
      <c r="H706" s="11" t="s">
        <v>1251</v>
      </c>
      <c r="I706" s="45" t="s">
        <v>1252</v>
      </c>
    </row>
    <row r="707" spans="1:9" ht="24">
      <c r="A707" s="16">
        <v>697</v>
      </c>
      <c r="B707" s="42"/>
      <c r="C707" s="43"/>
      <c r="D707" s="43">
        <v>7480</v>
      </c>
      <c r="E707" s="43"/>
      <c r="F707" s="44" t="s">
        <v>310</v>
      </c>
      <c r="G707" s="11">
        <v>7480</v>
      </c>
      <c r="H707" s="11" t="s">
        <v>1253</v>
      </c>
      <c r="I707" s="45" t="s">
        <v>1254</v>
      </c>
    </row>
    <row r="708" spans="1:9" ht="24">
      <c r="A708" s="16">
        <v>698</v>
      </c>
      <c r="B708" s="42"/>
      <c r="C708" s="43"/>
      <c r="D708" s="43">
        <v>7490</v>
      </c>
      <c r="E708" s="43"/>
      <c r="F708" s="44" t="s">
        <v>311</v>
      </c>
      <c r="G708" s="11">
        <v>7490</v>
      </c>
      <c r="H708" s="11" t="s">
        <v>1255</v>
      </c>
      <c r="I708" s="45" t="s">
        <v>1256</v>
      </c>
    </row>
    <row r="709" spans="1:9" ht="24">
      <c r="A709" s="16">
        <v>699</v>
      </c>
      <c r="B709" s="38"/>
      <c r="C709" s="39">
        <v>7500</v>
      </c>
      <c r="D709" s="39"/>
      <c r="E709" s="39"/>
      <c r="F709" s="26" t="s">
        <v>312</v>
      </c>
      <c r="G709" s="12">
        <v>7500</v>
      </c>
      <c r="H709" s="11" t="s">
        <v>1257</v>
      </c>
      <c r="I709" s="41" t="s">
        <v>1258</v>
      </c>
    </row>
    <row r="710" spans="1:9" ht="24">
      <c r="A710" s="16">
        <v>700</v>
      </c>
      <c r="B710" s="42"/>
      <c r="C710" s="43"/>
      <c r="D710" s="43">
        <v>7510</v>
      </c>
      <c r="E710" s="43"/>
      <c r="F710" s="44" t="s">
        <v>313</v>
      </c>
      <c r="G710" s="11">
        <v>7510</v>
      </c>
      <c r="H710" s="11" t="s">
        <v>1259</v>
      </c>
      <c r="I710" s="45" t="s">
        <v>1260</v>
      </c>
    </row>
    <row r="711" spans="1:9" ht="24">
      <c r="A711" s="16">
        <v>701</v>
      </c>
      <c r="B711" s="42"/>
      <c r="C711" s="43"/>
      <c r="D711" s="43">
        <v>7520</v>
      </c>
      <c r="E711" s="43"/>
      <c r="F711" s="44" t="s">
        <v>314</v>
      </c>
      <c r="G711" s="11">
        <v>7520</v>
      </c>
      <c r="H711" s="11" t="s">
        <v>1261</v>
      </c>
      <c r="I711" s="45" t="s">
        <v>1262</v>
      </c>
    </row>
    <row r="712" spans="1:9" ht="24">
      <c r="A712" s="16">
        <v>702</v>
      </c>
      <c r="B712" s="42"/>
      <c r="C712" s="43"/>
      <c r="D712" s="43">
        <v>7530</v>
      </c>
      <c r="E712" s="43"/>
      <c r="F712" s="44" t="s">
        <v>315</v>
      </c>
      <c r="G712" s="11">
        <v>7530</v>
      </c>
      <c r="H712" s="11" t="s">
        <v>1263</v>
      </c>
      <c r="I712" s="45" t="s">
        <v>1264</v>
      </c>
    </row>
    <row r="713" spans="1:9" ht="24">
      <c r="A713" s="16">
        <v>703</v>
      </c>
      <c r="B713" s="42"/>
      <c r="C713" s="43"/>
      <c r="D713" s="43">
        <v>7540</v>
      </c>
      <c r="E713" s="43"/>
      <c r="F713" s="44" t="s">
        <v>316</v>
      </c>
      <c r="G713" s="11">
        <v>7540</v>
      </c>
      <c r="H713" s="11" t="s">
        <v>1265</v>
      </c>
      <c r="I713" s="45" t="s">
        <v>1266</v>
      </c>
    </row>
    <row r="714" spans="1:9" ht="13.5">
      <c r="A714" s="16">
        <v>704</v>
      </c>
      <c r="B714" s="31"/>
      <c r="C714" s="32"/>
      <c r="D714" s="32"/>
      <c r="E714" s="17">
        <v>7541</v>
      </c>
      <c r="F714" s="21" t="s">
        <v>316</v>
      </c>
    </row>
    <row r="715" spans="1:9" ht="24">
      <c r="A715" s="16">
        <v>705</v>
      </c>
      <c r="B715" s="42"/>
      <c r="C715" s="43"/>
      <c r="D715" s="43">
        <v>7550</v>
      </c>
      <c r="E715" s="43"/>
      <c r="F715" s="44" t="s">
        <v>317</v>
      </c>
      <c r="G715" s="11">
        <v>7550</v>
      </c>
      <c r="H715" s="11" t="s">
        <v>1267</v>
      </c>
      <c r="I715" s="45" t="s">
        <v>1268</v>
      </c>
    </row>
    <row r="716" spans="1:9" ht="24">
      <c r="A716" s="16">
        <v>706</v>
      </c>
      <c r="B716" s="42"/>
      <c r="C716" s="43"/>
      <c r="D716" s="43">
        <v>7560</v>
      </c>
      <c r="E716" s="43"/>
      <c r="F716" s="44" t="s">
        <v>318</v>
      </c>
      <c r="G716" s="11">
        <v>7560</v>
      </c>
      <c r="H716" s="11" t="s">
        <v>1269</v>
      </c>
      <c r="I716" s="45" t="s">
        <v>1270</v>
      </c>
    </row>
    <row r="717" spans="1:9" ht="24">
      <c r="A717" s="16">
        <v>707</v>
      </c>
      <c r="B717" s="42"/>
      <c r="C717" s="43"/>
      <c r="D717" s="43">
        <v>7570</v>
      </c>
      <c r="E717" s="43"/>
      <c r="F717" s="44" t="s">
        <v>319</v>
      </c>
      <c r="G717" s="11">
        <v>7570</v>
      </c>
      <c r="H717" s="11" t="s">
        <v>1271</v>
      </c>
      <c r="I717" s="45" t="s">
        <v>1272</v>
      </c>
    </row>
    <row r="718" spans="1:9" ht="15">
      <c r="A718" s="16">
        <v>708</v>
      </c>
      <c r="B718" s="42"/>
      <c r="C718" s="43"/>
      <c r="D718" s="43">
        <v>7580</v>
      </c>
      <c r="E718" s="43"/>
      <c r="F718" s="44" t="s">
        <v>320</v>
      </c>
      <c r="G718" s="11">
        <v>7580</v>
      </c>
      <c r="H718" s="11" t="s">
        <v>1273</v>
      </c>
      <c r="I718" s="45" t="s">
        <v>1274</v>
      </c>
    </row>
    <row r="719" spans="1:9" ht="13.5">
      <c r="A719" s="16">
        <v>709</v>
      </c>
      <c r="B719" s="31"/>
      <c r="C719" s="32"/>
      <c r="D719" s="32"/>
      <c r="E719" s="17">
        <v>7581</v>
      </c>
      <c r="F719" s="21" t="s">
        <v>321</v>
      </c>
    </row>
    <row r="720" spans="1:9" ht="15">
      <c r="A720" s="16">
        <v>710</v>
      </c>
      <c r="B720" s="42"/>
      <c r="C720" s="43"/>
      <c r="D720" s="43">
        <v>7590</v>
      </c>
      <c r="E720" s="43"/>
      <c r="F720" s="44" t="s">
        <v>322</v>
      </c>
      <c r="G720" s="11">
        <v>7590</v>
      </c>
      <c r="H720" s="11" t="s">
        <v>1275</v>
      </c>
      <c r="I720" s="45" t="s">
        <v>1276</v>
      </c>
    </row>
    <row r="721" spans="1:9" ht="36">
      <c r="A721" s="16">
        <v>711</v>
      </c>
      <c r="B721" s="38"/>
      <c r="C721" s="39">
        <v>7600</v>
      </c>
      <c r="D721" s="39"/>
      <c r="E721" s="39"/>
      <c r="F721" s="26" t="s">
        <v>323</v>
      </c>
      <c r="G721" s="12">
        <v>7600</v>
      </c>
      <c r="H721" s="11" t="s">
        <v>1277</v>
      </c>
      <c r="I721" s="41" t="s">
        <v>1278</v>
      </c>
    </row>
    <row r="722" spans="1:9" ht="15">
      <c r="A722" s="16">
        <v>712</v>
      </c>
      <c r="B722" s="42"/>
      <c r="C722" s="43"/>
      <c r="D722" s="43">
        <v>7610</v>
      </c>
      <c r="E722" s="43"/>
      <c r="F722" s="44" t="s">
        <v>324</v>
      </c>
      <c r="G722" s="11">
        <v>7610</v>
      </c>
      <c r="H722" s="11" t="s">
        <v>1279</v>
      </c>
      <c r="I722" s="45" t="s">
        <v>1280</v>
      </c>
    </row>
    <row r="723" spans="1:9" ht="13.5">
      <c r="A723" s="16">
        <v>713</v>
      </c>
      <c r="B723" s="31"/>
      <c r="C723" s="32"/>
      <c r="D723" s="32"/>
      <c r="E723" s="17">
        <v>7611</v>
      </c>
      <c r="F723" s="22" t="s">
        <v>325</v>
      </c>
    </row>
    <row r="724" spans="1:9" ht="15">
      <c r="A724" s="16">
        <v>714</v>
      </c>
      <c r="B724" s="42"/>
      <c r="C724" s="43"/>
      <c r="D724" s="43">
        <v>7620</v>
      </c>
      <c r="E724" s="43"/>
      <c r="F724" s="44" t="s">
        <v>326</v>
      </c>
      <c r="G724" s="11">
        <v>7620</v>
      </c>
      <c r="H724" s="11" t="s">
        <v>1281</v>
      </c>
      <c r="I724" s="45" t="s">
        <v>1282</v>
      </c>
    </row>
    <row r="725" spans="1:9" ht="13.5">
      <c r="A725" s="16">
        <v>715</v>
      </c>
      <c r="B725" s="31"/>
      <c r="C725" s="32"/>
      <c r="D725" s="32"/>
      <c r="E725" s="17">
        <v>7621</v>
      </c>
      <c r="F725" s="22" t="s">
        <v>327</v>
      </c>
    </row>
    <row r="726" spans="1:9" ht="36">
      <c r="A726" s="16">
        <v>716</v>
      </c>
      <c r="B726" s="38"/>
      <c r="C726" s="39">
        <v>7900</v>
      </c>
      <c r="D726" s="39"/>
      <c r="E726" s="39"/>
      <c r="F726" s="26" t="s">
        <v>328</v>
      </c>
      <c r="G726" s="12">
        <v>7900</v>
      </c>
      <c r="H726" s="11" t="s">
        <v>1283</v>
      </c>
      <c r="I726" s="41" t="s">
        <v>1284</v>
      </c>
    </row>
    <row r="727" spans="1:9" ht="48">
      <c r="A727" s="16">
        <v>717</v>
      </c>
      <c r="B727" s="42"/>
      <c r="C727" s="43"/>
      <c r="D727" s="43">
        <v>7910</v>
      </c>
      <c r="E727" s="43"/>
      <c r="F727" s="44" t="s">
        <v>329</v>
      </c>
      <c r="G727" s="11">
        <v>7910</v>
      </c>
      <c r="H727" s="11" t="s">
        <v>1285</v>
      </c>
      <c r="I727" s="45" t="s">
        <v>1286</v>
      </c>
    </row>
    <row r="728" spans="1:9" ht="48">
      <c r="A728" s="16">
        <v>718</v>
      </c>
      <c r="B728" s="42"/>
      <c r="C728" s="43"/>
      <c r="D728" s="43">
        <v>7920</v>
      </c>
      <c r="E728" s="43"/>
      <c r="F728" s="44" t="s">
        <v>330</v>
      </c>
      <c r="G728" s="11">
        <v>7920</v>
      </c>
      <c r="H728" s="11" t="s">
        <v>1287</v>
      </c>
      <c r="I728" s="45" t="s">
        <v>1288</v>
      </c>
    </row>
    <row r="729" spans="1:9" ht="48">
      <c r="A729" s="16">
        <v>719</v>
      </c>
      <c r="B729" s="42"/>
      <c r="C729" s="43"/>
      <c r="D729" s="43">
        <v>7990</v>
      </c>
      <c r="E729" s="43"/>
      <c r="F729" s="44" t="s">
        <v>331</v>
      </c>
      <c r="G729" s="11">
        <v>7990</v>
      </c>
      <c r="H729" s="11" t="s">
        <v>1289</v>
      </c>
      <c r="I729" s="45" t="s">
        <v>1290</v>
      </c>
    </row>
    <row r="730" spans="1:9" ht="13.5">
      <c r="A730" s="16">
        <v>720</v>
      </c>
      <c r="B730" s="31"/>
      <c r="C730" s="32"/>
      <c r="D730" s="32"/>
      <c r="E730" s="17">
        <v>7991</v>
      </c>
      <c r="F730" s="21" t="s">
        <v>332</v>
      </c>
    </row>
    <row r="731" spans="1:9" ht="13.5">
      <c r="A731" s="16">
        <v>721</v>
      </c>
      <c r="B731" s="31"/>
      <c r="C731" s="32"/>
      <c r="D731" s="32"/>
      <c r="E731" s="17">
        <v>7992</v>
      </c>
      <c r="F731" s="21" t="s">
        <v>333</v>
      </c>
    </row>
    <row r="732" spans="1:9" ht="13.5">
      <c r="A732" s="16">
        <v>722</v>
      </c>
      <c r="B732" s="31"/>
      <c r="C732" s="32"/>
      <c r="D732" s="32"/>
      <c r="E732" s="17">
        <v>7993</v>
      </c>
      <c r="F732" s="21" t="s">
        <v>334</v>
      </c>
    </row>
    <row r="733" spans="1:9" ht="48">
      <c r="A733" s="16">
        <v>723</v>
      </c>
      <c r="B733" s="36">
        <v>8000</v>
      </c>
      <c r="C733" s="37"/>
      <c r="D733" s="37"/>
      <c r="E733" s="36"/>
      <c r="F733" s="25" t="s">
        <v>335</v>
      </c>
      <c r="G733" s="12">
        <v>8000</v>
      </c>
      <c r="H733" s="11" t="s">
        <v>1291</v>
      </c>
      <c r="I733" s="40" t="s">
        <v>1344</v>
      </c>
    </row>
    <row r="734" spans="1:9" ht="36">
      <c r="A734" s="16">
        <v>724</v>
      </c>
      <c r="B734" s="38"/>
      <c r="C734" s="39">
        <v>8100</v>
      </c>
      <c r="D734" s="39"/>
      <c r="E734" s="39"/>
      <c r="F734" s="26" t="s">
        <v>336</v>
      </c>
      <c r="G734" s="12">
        <v>8100</v>
      </c>
      <c r="H734" s="11" t="s">
        <v>1345</v>
      </c>
      <c r="I734" s="41" t="s">
        <v>1346</v>
      </c>
    </row>
    <row r="735" spans="1:9" ht="36">
      <c r="A735" s="16">
        <v>725</v>
      </c>
      <c r="B735" s="42"/>
      <c r="C735" s="43"/>
      <c r="D735" s="43">
        <v>8110</v>
      </c>
      <c r="E735" s="43"/>
      <c r="F735" s="44" t="s">
        <v>337</v>
      </c>
      <c r="G735" s="11">
        <v>8110</v>
      </c>
      <c r="H735" s="11" t="s">
        <v>1347</v>
      </c>
      <c r="I735" s="45" t="s">
        <v>1348</v>
      </c>
    </row>
    <row r="736" spans="1:9" ht="24">
      <c r="A736" s="16">
        <v>726</v>
      </c>
      <c r="B736" s="42"/>
      <c r="C736" s="43"/>
      <c r="D736" s="43">
        <v>8120</v>
      </c>
      <c r="E736" s="43"/>
      <c r="F736" s="44" t="s">
        <v>338</v>
      </c>
      <c r="G736" s="11">
        <v>8120</v>
      </c>
      <c r="H736" s="11" t="s">
        <v>1349</v>
      </c>
      <c r="I736" s="45" t="s">
        <v>1350</v>
      </c>
    </row>
    <row r="737" spans="1:9" ht="24">
      <c r="A737" s="16">
        <v>727</v>
      </c>
      <c r="B737" s="42"/>
      <c r="C737" s="43"/>
      <c r="D737" s="43">
        <v>8130</v>
      </c>
      <c r="E737" s="43"/>
      <c r="F737" s="44" t="s">
        <v>339</v>
      </c>
      <c r="G737" s="11">
        <v>8130</v>
      </c>
      <c r="H737" s="11" t="s">
        <v>1351</v>
      </c>
      <c r="I737" s="45" t="s">
        <v>1352</v>
      </c>
    </row>
    <row r="738" spans="1:9" ht="72">
      <c r="A738" s="16">
        <v>728</v>
      </c>
      <c r="B738" s="42"/>
      <c r="C738" s="43"/>
      <c r="D738" s="43">
        <v>8140</v>
      </c>
      <c r="E738" s="43"/>
      <c r="F738" s="44" t="s">
        <v>340</v>
      </c>
      <c r="G738" s="11">
        <v>8140</v>
      </c>
      <c r="H738" s="11" t="s">
        <v>1353</v>
      </c>
      <c r="I738" s="45" t="s">
        <v>1354</v>
      </c>
    </row>
    <row r="739" spans="1:9" ht="72">
      <c r="A739" s="16">
        <v>729</v>
      </c>
      <c r="B739" s="42"/>
      <c r="C739" s="43"/>
      <c r="D739" s="43">
        <v>8150</v>
      </c>
      <c r="E739" s="43"/>
      <c r="F739" s="44" t="s">
        <v>341</v>
      </c>
      <c r="G739" s="11">
        <v>8150</v>
      </c>
      <c r="H739" s="11" t="s">
        <v>1355</v>
      </c>
      <c r="I739" s="45" t="s">
        <v>1356</v>
      </c>
    </row>
    <row r="740" spans="1:9" ht="24">
      <c r="A740" s="16">
        <v>730</v>
      </c>
      <c r="B740" s="42"/>
      <c r="C740" s="43"/>
      <c r="D740" s="43">
        <v>8160</v>
      </c>
      <c r="E740" s="43"/>
      <c r="F740" s="44" t="s">
        <v>342</v>
      </c>
      <c r="G740" s="11">
        <v>8160</v>
      </c>
      <c r="H740" s="11" t="s">
        <v>1357</v>
      </c>
      <c r="I740" s="45" t="s">
        <v>1358</v>
      </c>
    </row>
    <row r="741" spans="1:9" ht="24">
      <c r="A741" s="16">
        <v>731</v>
      </c>
      <c r="B741" s="38"/>
      <c r="C741" s="39">
        <v>8300</v>
      </c>
      <c r="D741" s="39"/>
      <c r="E741" s="39"/>
      <c r="F741" s="26" t="s">
        <v>343</v>
      </c>
      <c r="G741" s="12">
        <v>8300</v>
      </c>
      <c r="H741" s="11" t="s">
        <v>1359</v>
      </c>
      <c r="I741" s="41" t="s">
        <v>1360</v>
      </c>
    </row>
    <row r="742" spans="1:9" ht="48">
      <c r="A742" s="16">
        <v>732</v>
      </c>
      <c r="B742" s="42"/>
      <c r="C742" s="43"/>
      <c r="D742" s="43">
        <v>8310</v>
      </c>
      <c r="E742" s="43"/>
      <c r="F742" s="44" t="s">
        <v>344</v>
      </c>
      <c r="G742" s="11">
        <v>8310</v>
      </c>
      <c r="H742" s="11" t="s">
        <v>1361</v>
      </c>
      <c r="I742" s="45" t="s">
        <v>1362</v>
      </c>
    </row>
    <row r="743" spans="1:9" ht="48">
      <c r="A743" s="16">
        <v>733</v>
      </c>
      <c r="B743" s="42"/>
      <c r="C743" s="43"/>
      <c r="D743" s="43">
        <v>8320</v>
      </c>
      <c r="E743" s="43"/>
      <c r="F743" s="44" t="s">
        <v>345</v>
      </c>
      <c r="G743" s="11">
        <v>8320</v>
      </c>
      <c r="H743" s="11" t="s">
        <v>1363</v>
      </c>
      <c r="I743" s="45" t="s">
        <v>1364</v>
      </c>
    </row>
    <row r="744" spans="1:9" ht="48">
      <c r="A744" s="16">
        <v>734</v>
      </c>
      <c r="B744" s="42"/>
      <c r="C744" s="43"/>
      <c r="D744" s="43">
        <v>8330</v>
      </c>
      <c r="E744" s="43"/>
      <c r="F744" s="44" t="s">
        <v>346</v>
      </c>
      <c r="G744" s="11">
        <v>8330</v>
      </c>
      <c r="H744" s="11" t="s">
        <v>1365</v>
      </c>
      <c r="I744" s="45" t="s">
        <v>1366</v>
      </c>
    </row>
    <row r="745" spans="1:9" ht="36">
      <c r="A745" s="16">
        <v>735</v>
      </c>
      <c r="B745" s="42"/>
      <c r="C745" s="43"/>
      <c r="D745" s="43">
        <v>8340</v>
      </c>
      <c r="E745" s="43"/>
      <c r="F745" s="44" t="s">
        <v>347</v>
      </c>
      <c r="G745" s="11">
        <v>8340</v>
      </c>
      <c r="H745" s="11" t="s">
        <v>1367</v>
      </c>
      <c r="I745" s="45" t="s">
        <v>1368</v>
      </c>
    </row>
    <row r="746" spans="1:9" ht="36">
      <c r="A746" s="16">
        <v>736</v>
      </c>
      <c r="B746" s="42"/>
      <c r="C746" s="43"/>
      <c r="D746" s="43">
        <v>8350</v>
      </c>
      <c r="E746" s="43"/>
      <c r="F746" s="44" t="s">
        <v>348</v>
      </c>
      <c r="G746" s="11">
        <v>8350</v>
      </c>
      <c r="H746" s="11" t="s">
        <v>1369</v>
      </c>
      <c r="I746" s="45" t="s">
        <v>1370</v>
      </c>
    </row>
    <row r="747" spans="1:9" ht="15">
      <c r="A747" s="16">
        <v>737</v>
      </c>
      <c r="B747" s="38"/>
      <c r="C747" s="39">
        <v>8500</v>
      </c>
      <c r="D747" s="39"/>
      <c r="E747" s="39"/>
      <c r="F747" s="26" t="s">
        <v>349</v>
      </c>
      <c r="G747" s="12">
        <v>8500</v>
      </c>
      <c r="H747" s="11" t="s">
        <v>1371</v>
      </c>
      <c r="I747" s="41" t="s">
        <v>1372</v>
      </c>
    </row>
    <row r="748" spans="1:9" ht="24">
      <c r="A748" s="16">
        <v>738</v>
      </c>
      <c r="B748" s="42"/>
      <c r="C748" s="43"/>
      <c r="D748" s="43">
        <v>8510</v>
      </c>
      <c r="E748" s="43"/>
      <c r="F748" s="44" t="s">
        <v>350</v>
      </c>
      <c r="G748" s="11">
        <v>8510</v>
      </c>
      <c r="H748" s="11" t="s">
        <v>1373</v>
      </c>
      <c r="I748" s="45" t="s">
        <v>1374</v>
      </c>
    </row>
    <row r="749" spans="1:9" ht="13.5">
      <c r="A749" s="16">
        <v>739</v>
      </c>
      <c r="B749" s="31"/>
      <c r="C749" s="32"/>
      <c r="D749" s="32"/>
      <c r="E749" s="17">
        <v>8511</v>
      </c>
      <c r="F749" s="21" t="s">
        <v>350</v>
      </c>
    </row>
    <row r="750" spans="1:9" ht="24">
      <c r="A750" s="16">
        <v>740</v>
      </c>
      <c r="B750" s="42"/>
      <c r="C750" s="43"/>
      <c r="D750" s="43">
        <v>8520</v>
      </c>
      <c r="E750" s="43"/>
      <c r="F750" s="44" t="s">
        <v>351</v>
      </c>
      <c r="G750" s="11">
        <v>8520</v>
      </c>
      <c r="H750" s="11" t="s">
        <v>1375</v>
      </c>
      <c r="I750" s="45" t="s">
        <v>1376</v>
      </c>
    </row>
    <row r="751" spans="1:9" ht="13.5">
      <c r="A751" s="16">
        <v>741</v>
      </c>
      <c r="B751" s="31"/>
      <c r="C751" s="32"/>
      <c r="D751" s="32"/>
      <c r="E751" s="17">
        <v>8521</v>
      </c>
      <c r="F751" s="21" t="s">
        <v>351</v>
      </c>
    </row>
    <row r="752" spans="1:9" ht="24">
      <c r="A752" s="16">
        <v>742</v>
      </c>
      <c r="B752" s="42"/>
      <c r="C752" s="43"/>
      <c r="D752" s="43">
        <v>8530</v>
      </c>
      <c r="E752" s="43"/>
      <c r="F752" s="44" t="s">
        <v>352</v>
      </c>
      <c r="G752" s="11">
        <v>8530</v>
      </c>
      <c r="H752" s="11" t="s">
        <v>1377</v>
      </c>
      <c r="I752" s="45" t="s">
        <v>1378</v>
      </c>
    </row>
    <row r="753" spans="1:9" ht="13.5">
      <c r="A753" s="16">
        <v>743</v>
      </c>
      <c r="B753" s="31"/>
      <c r="C753" s="32"/>
      <c r="D753" s="32"/>
      <c r="E753" s="17">
        <v>8531</v>
      </c>
      <c r="F753" s="21" t="s">
        <v>352</v>
      </c>
    </row>
    <row r="754" spans="1:9" ht="48">
      <c r="A754" s="16">
        <v>744</v>
      </c>
      <c r="B754" s="36">
        <v>9000</v>
      </c>
      <c r="C754" s="37"/>
      <c r="D754" s="37"/>
      <c r="E754" s="36"/>
      <c r="F754" s="25" t="s">
        <v>353</v>
      </c>
      <c r="G754" s="12">
        <v>9000</v>
      </c>
      <c r="H754" s="11" t="s">
        <v>1379</v>
      </c>
      <c r="I754" s="40" t="s">
        <v>1380</v>
      </c>
    </row>
    <row r="755" spans="1:9" ht="36">
      <c r="A755" s="16">
        <v>745</v>
      </c>
      <c r="B755" s="38"/>
      <c r="C755" s="39">
        <v>9100</v>
      </c>
      <c r="D755" s="39"/>
      <c r="E755" s="39"/>
      <c r="F755" s="26" t="s">
        <v>354</v>
      </c>
      <c r="G755" s="12">
        <v>9100</v>
      </c>
      <c r="H755" s="11" t="s">
        <v>1381</v>
      </c>
      <c r="I755" s="41" t="s">
        <v>1382</v>
      </c>
    </row>
    <row r="756" spans="1:9" ht="24">
      <c r="A756" s="16">
        <v>746</v>
      </c>
      <c r="B756" s="42"/>
      <c r="C756" s="43"/>
      <c r="D756" s="43">
        <v>9110</v>
      </c>
      <c r="E756" s="43"/>
      <c r="F756" s="44" t="s">
        <v>355</v>
      </c>
      <c r="G756" s="11">
        <v>9110</v>
      </c>
      <c r="H756" s="11" t="s">
        <v>1383</v>
      </c>
      <c r="I756" s="45" t="s">
        <v>1384</v>
      </c>
    </row>
    <row r="757" spans="1:9" ht="13.5">
      <c r="A757" s="16">
        <v>747</v>
      </c>
      <c r="B757" s="34"/>
      <c r="C757" s="33"/>
      <c r="D757" s="33"/>
      <c r="E757" s="19">
        <v>9111</v>
      </c>
      <c r="F757" s="22" t="s">
        <v>355</v>
      </c>
    </row>
    <row r="758" spans="1:9" ht="13.5">
      <c r="A758" s="16">
        <v>748</v>
      </c>
      <c r="B758" s="34"/>
      <c r="C758" s="33"/>
      <c r="D758" s="33"/>
      <c r="E758" s="19">
        <v>9112</v>
      </c>
      <c r="F758" s="22" t="s">
        <v>356</v>
      </c>
    </row>
    <row r="759" spans="1:9" ht="24">
      <c r="A759" s="16">
        <v>749</v>
      </c>
      <c r="B759" s="42"/>
      <c r="C759" s="43"/>
      <c r="D759" s="43">
        <v>9120</v>
      </c>
      <c r="E759" s="43"/>
      <c r="F759" s="44" t="s">
        <v>357</v>
      </c>
      <c r="G759" s="11">
        <v>9120</v>
      </c>
      <c r="H759" s="11" t="s">
        <v>1385</v>
      </c>
      <c r="I759" s="45" t="s">
        <v>1386</v>
      </c>
    </row>
    <row r="760" spans="1:9" ht="13.5">
      <c r="A760" s="16">
        <v>750</v>
      </c>
      <c r="B760" s="34"/>
      <c r="C760" s="33"/>
      <c r="D760" s="33"/>
      <c r="E760" s="19">
        <v>9121</v>
      </c>
      <c r="F760" s="22" t="s">
        <v>357</v>
      </c>
    </row>
    <row r="761" spans="1:9" ht="24">
      <c r="A761" s="16">
        <v>751</v>
      </c>
      <c r="B761" s="42"/>
      <c r="C761" s="43"/>
      <c r="D761" s="43">
        <v>9130</v>
      </c>
      <c r="E761" s="43"/>
      <c r="F761" s="44" t="s">
        <v>358</v>
      </c>
      <c r="G761" s="11">
        <v>9130</v>
      </c>
      <c r="H761" s="11" t="s">
        <v>1387</v>
      </c>
      <c r="I761" s="45" t="s">
        <v>1388</v>
      </c>
    </row>
    <row r="762" spans="1:9" ht="13.5">
      <c r="A762" s="16">
        <v>752</v>
      </c>
      <c r="B762" s="34"/>
      <c r="C762" s="33"/>
      <c r="D762" s="33"/>
      <c r="E762" s="19">
        <v>9131</v>
      </c>
      <c r="F762" s="22" t="s">
        <v>358</v>
      </c>
    </row>
    <row r="763" spans="1:9" ht="24">
      <c r="A763" s="16">
        <v>753</v>
      </c>
      <c r="B763" s="42"/>
      <c r="C763" s="43"/>
      <c r="D763" s="43">
        <v>9140</v>
      </c>
      <c r="E763" s="43"/>
      <c r="F763" s="44" t="s">
        <v>359</v>
      </c>
      <c r="G763" s="11">
        <v>9140</v>
      </c>
      <c r="H763" s="11" t="s">
        <v>1389</v>
      </c>
      <c r="I763" s="45" t="s">
        <v>1390</v>
      </c>
    </row>
    <row r="764" spans="1:9" ht="24">
      <c r="A764" s="16">
        <v>754</v>
      </c>
      <c r="B764" s="42"/>
      <c r="C764" s="43"/>
      <c r="D764" s="43">
        <v>9150</v>
      </c>
      <c r="E764" s="43"/>
      <c r="F764" s="44" t="s">
        <v>360</v>
      </c>
      <c r="G764" s="11">
        <v>9150</v>
      </c>
      <c r="H764" s="11" t="s">
        <v>1391</v>
      </c>
      <c r="I764" s="45" t="s">
        <v>1392</v>
      </c>
    </row>
    <row r="765" spans="1:9" ht="24">
      <c r="A765" s="16">
        <v>755</v>
      </c>
      <c r="B765" s="42"/>
      <c r="C765" s="43"/>
      <c r="D765" s="43">
        <v>9160</v>
      </c>
      <c r="E765" s="43"/>
      <c r="F765" s="44" t="s">
        <v>361</v>
      </c>
      <c r="G765" s="11">
        <v>9160</v>
      </c>
      <c r="H765" s="11" t="s">
        <v>1393</v>
      </c>
      <c r="I765" s="45" t="s">
        <v>1394</v>
      </c>
    </row>
    <row r="766" spans="1:9" ht="24">
      <c r="A766" s="16">
        <v>756</v>
      </c>
      <c r="B766" s="42"/>
      <c r="C766" s="43"/>
      <c r="D766" s="43">
        <v>9170</v>
      </c>
      <c r="E766" s="43"/>
      <c r="F766" s="44" t="s">
        <v>362</v>
      </c>
      <c r="G766" s="11">
        <v>9170</v>
      </c>
      <c r="H766" s="11" t="s">
        <v>1395</v>
      </c>
      <c r="I766" s="45" t="s">
        <v>1396</v>
      </c>
    </row>
    <row r="767" spans="1:9" ht="24">
      <c r="A767" s="16">
        <v>757</v>
      </c>
      <c r="B767" s="42"/>
      <c r="C767" s="43"/>
      <c r="D767" s="43">
        <v>9180</v>
      </c>
      <c r="E767" s="43"/>
      <c r="F767" s="44" t="s">
        <v>363</v>
      </c>
      <c r="G767" s="11">
        <v>9180</v>
      </c>
      <c r="H767" s="11" t="s">
        <v>1397</v>
      </c>
      <c r="I767" s="45" t="s">
        <v>1398</v>
      </c>
    </row>
    <row r="768" spans="1:9" ht="36">
      <c r="A768" s="16">
        <v>758</v>
      </c>
      <c r="B768" s="38"/>
      <c r="C768" s="39">
        <v>9200</v>
      </c>
      <c r="D768" s="39"/>
      <c r="E768" s="39"/>
      <c r="F768" s="26" t="s">
        <v>364</v>
      </c>
      <c r="G768" s="12">
        <v>9200</v>
      </c>
      <c r="H768" s="11" t="s">
        <v>1399</v>
      </c>
      <c r="I768" s="41" t="s">
        <v>1400</v>
      </c>
    </row>
    <row r="769" spans="1:9" ht="24">
      <c r="A769" s="16">
        <v>759</v>
      </c>
      <c r="B769" s="42"/>
      <c r="C769" s="43"/>
      <c r="D769" s="43">
        <v>9210</v>
      </c>
      <c r="E769" s="43"/>
      <c r="F769" s="44" t="s">
        <v>365</v>
      </c>
      <c r="G769" s="11">
        <v>9210</v>
      </c>
      <c r="H769" s="11" t="s">
        <v>1401</v>
      </c>
      <c r="I769" s="45" t="s">
        <v>1402</v>
      </c>
    </row>
    <row r="770" spans="1:9" ht="13.5">
      <c r="A770" s="16">
        <v>760</v>
      </c>
      <c r="B770" s="34"/>
      <c r="C770" s="33"/>
      <c r="D770" s="33"/>
      <c r="E770" s="19">
        <v>9211</v>
      </c>
      <c r="F770" s="22" t="s">
        <v>365</v>
      </c>
    </row>
    <row r="771" spans="1:9" ht="13.5">
      <c r="A771" s="16">
        <v>761</v>
      </c>
      <c r="B771" s="34"/>
      <c r="C771" s="33"/>
      <c r="D771" s="33"/>
      <c r="E771" s="19">
        <v>9212</v>
      </c>
      <c r="F771" s="22" t="s">
        <v>366</v>
      </c>
    </row>
    <row r="772" spans="1:9" ht="24">
      <c r="A772" s="16">
        <v>762</v>
      </c>
      <c r="B772" s="42"/>
      <c r="C772" s="43"/>
      <c r="D772" s="43">
        <v>9220</v>
      </c>
      <c r="E772" s="43"/>
      <c r="F772" s="44" t="s">
        <v>367</v>
      </c>
      <c r="G772" s="11">
        <v>9220</v>
      </c>
      <c r="H772" s="11" t="s">
        <v>1403</v>
      </c>
      <c r="I772" s="45" t="s">
        <v>1404</v>
      </c>
    </row>
    <row r="773" spans="1:9" ht="13.5">
      <c r="A773" s="16">
        <v>763</v>
      </c>
      <c r="B773" s="31"/>
      <c r="C773" s="32"/>
      <c r="D773" s="32"/>
      <c r="E773" s="19">
        <v>9221</v>
      </c>
      <c r="F773" s="22" t="s">
        <v>367</v>
      </c>
    </row>
    <row r="774" spans="1:9" ht="24">
      <c r="A774" s="16">
        <v>764</v>
      </c>
      <c r="B774" s="42"/>
      <c r="C774" s="43"/>
      <c r="D774" s="43">
        <v>9230</v>
      </c>
      <c r="E774" s="43"/>
      <c r="F774" s="44" t="s">
        <v>368</v>
      </c>
      <c r="G774" s="11">
        <v>9230</v>
      </c>
      <c r="H774" s="11" t="s">
        <v>1405</v>
      </c>
      <c r="I774" s="45" t="s">
        <v>1406</v>
      </c>
    </row>
    <row r="775" spans="1:9" ht="13.5">
      <c r="A775" s="16">
        <v>765</v>
      </c>
      <c r="B775" s="34"/>
      <c r="C775" s="33"/>
      <c r="D775" s="33"/>
      <c r="E775" s="19">
        <v>9231</v>
      </c>
      <c r="F775" s="22" t="s">
        <v>369</v>
      </c>
    </row>
    <row r="776" spans="1:9" ht="24">
      <c r="A776" s="16">
        <v>766</v>
      </c>
      <c r="B776" s="42"/>
      <c r="C776" s="43"/>
      <c r="D776" s="43">
        <v>9240</v>
      </c>
      <c r="E776" s="43"/>
      <c r="F776" s="44" t="s">
        <v>370</v>
      </c>
      <c r="G776" s="11">
        <v>9240</v>
      </c>
      <c r="H776" s="11" t="s">
        <v>1407</v>
      </c>
      <c r="I776" s="45" t="s">
        <v>1408</v>
      </c>
    </row>
    <row r="777" spans="1:9" ht="24">
      <c r="A777" s="16">
        <v>767</v>
      </c>
      <c r="B777" s="42"/>
      <c r="C777" s="43"/>
      <c r="D777" s="43">
        <v>9250</v>
      </c>
      <c r="E777" s="43"/>
      <c r="F777" s="44" t="s">
        <v>371</v>
      </c>
      <c r="G777" s="11">
        <v>9250</v>
      </c>
      <c r="H777" s="11" t="s">
        <v>1409</v>
      </c>
      <c r="I777" s="45" t="s">
        <v>1410</v>
      </c>
    </row>
    <row r="778" spans="1:9" ht="24">
      <c r="A778" s="16">
        <v>768</v>
      </c>
      <c r="B778" s="42"/>
      <c r="C778" s="43"/>
      <c r="D778" s="43">
        <v>9260</v>
      </c>
      <c r="E778" s="43"/>
      <c r="F778" s="44" t="s">
        <v>372</v>
      </c>
      <c r="G778" s="11">
        <v>9260</v>
      </c>
      <c r="H778" s="11" t="s">
        <v>1411</v>
      </c>
      <c r="I778" s="45" t="s">
        <v>1412</v>
      </c>
    </row>
    <row r="779" spans="1:9" ht="24">
      <c r="A779" s="16">
        <v>769</v>
      </c>
      <c r="B779" s="42"/>
      <c r="C779" s="43"/>
      <c r="D779" s="43">
        <v>9270</v>
      </c>
      <c r="E779" s="43"/>
      <c r="F779" s="44" t="s">
        <v>373</v>
      </c>
      <c r="G779" s="11">
        <v>9270</v>
      </c>
      <c r="H779" s="11" t="s">
        <v>1413</v>
      </c>
      <c r="I779" s="45" t="s">
        <v>1414</v>
      </c>
    </row>
    <row r="780" spans="1:9" ht="24">
      <c r="A780" s="16">
        <v>770</v>
      </c>
      <c r="B780" s="42"/>
      <c r="C780" s="43"/>
      <c r="D780" s="43">
        <v>9280</v>
      </c>
      <c r="E780" s="43"/>
      <c r="F780" s="44" t="s">
        <v>374</v>
      </c>
      <c r="G780" s="11">
        <v>9280</v>
      </c>
      <c r="H780" s="11" t="s">
        <v>1415</v>
      </c>
      <c r="I780" s="45" t="s">
        <v>1416</v>
      </c>
    </row>
    <row r="781" spans="1:9" ht="36">
      <c r="A781" s="16">
        <v>771</v>
      </c>
      <c r="B781" s="38"/>
      <c r="C781" s="39">
        <v>9300</v>
      </c>
      <c r="D781" s="39"/>
      <c r="E781" s="39"/>
      <c r="F781" s="26" t="s">
        <v>375</v>
      </c>
      <c r="G781" s="12">
        <v>9300</v>
      </c>
      <c r="H781" s="11" t="s">
        <v>1417</v>
      </c>
      <c r="I781" s="41" t="s">
        <v>1418</v>
      </c>
    </row>
    <row r="782" spans="1:9" ht="15">
      <c r="A782" s="16">
        <v>772</v>
      </c>
      <c r="B782" s="42"/>
      <c r="C782" s="43"/>
      <c r="D782" s="43">
        <v>9310</v>
      </c>
      <c r="E782" s="43"/>
      <c r="F782" s="44" t="s">
        <v>376</v>
      </c>
      <c r="G782" s="11">
        <v>9310</v>
      </c>
      <c r="H782" s="11" t="s">
        <v>1419</v>
      </c>
      <c r="I782" s="45" t="s">
        <v>1420</v>
      </c>
    </row>
    <row r="783" spans="1:9" ht="13.5">
      <c r="A783" s="16">
        <v>773</v>
      </c>
      <c r="B783" s="34"/>
      <c r="C783" s="33"/>
      <c r="D783" s="33"/>
      <c r="E783" s="19">
        <v>9311</v>
      </c>
      <c r="F783" s="22" t="s">
        <v>377</v>
      </c>
    </row>
    <row r="784" spans="1:9" ht="13.5">
      <c r="A784" s="16">
        <v>774</v>
      </c>
      <c r="B784" s="34"/>
      <c r="C784" s="33"/>
      <c r="D784" s="33"/>
      <c r="E784" s="19">
        <v>9312</v>
      </c>
      <c r="F784" s="22" t="s">
        <v>378</v>
      </c>
    </row>
    <row r="785" spans="1:9" ht="24">
      <c r="A785" s="16">
        <v>775</v>
      </c>
      <c r="B785" s="42"/>
      <c r="C785" s="43"/>
      <c r="D785" s="43">
        <v>9320</v>
      </c>
      <c r="E785" s="43"/>
      <c r="F785" s="44" t="s">
        <v>379</v>
      </c>
      <c r="G785" s="11">
        <v>9320</v>
      </c>
      <c r="H785" s="11" t="s">
        <v>1421</v>
      </c>
      <c r="I785" s="45" t="s">
        <v>1422</v>
      </c>
    </row>
    <row r="786" spans="1:9" ht="36">
      <c r="A786" s="16">
        <v>776</v>
      </c>
      <c r="B786" s="38"/>
      <c r="C786" s="39">
        <v>9400</v>
      </c>
      <c r="D786" s="39"/>
      <c r="E786" s="39"/>
      <c r="F786" s="26" t="s">
        <v>380</v>
      </c>
      <c r="G786" s="12">
        <v>9400</v>
      </c>
      <c r="H786" s="11" t="s">
        <v>1423</v>
      </c>
      <c r="I786" s="41" t="s">
        <v>1424</v>
      </c>
    </row>
    <row r="787" spans="1:9" ht="60">
      <c r="A787" s="16">
        <v>777</v>
      </c>
      <c r="B787" s="42"/>
      <c r="C787" s="43"/>
      <c r="D787" s="43">
        <v>9410</v>
      </c>
      <c r="E787" s="43"/>
      <c r="F787" s="44" t="s">
        <v>381</v>
      </c>
      <c r="G787" s="11">
        <v>9410</v>
      </c>
      <c r="H787" s="11" t="s">
        <v>1425</v>
      </c>
      <c r="I787" s="45" t="s">
        <v>1426</v>
      </c>
    </row>
    <row r="788" spans="1:9" ht="13.5">
      <c r="A788" s="16">
        <v>778</v>
      </c>
      <c r="B788" s="34"/>
      <c r="C788" s="33"/>
      <c r="D788" s="33"/>
      <c r="E788" s="19">
        <v>9411</v>
      </c>
      <c r="F788" s="22" t="s">
        <v>382</v>
      </c>
    </row>
    <row r="789" spans="1:9" ht="13.5">
      <c r="A789" s="16">
        <v>779</v>
      </c>
      <c r="B789" s="34"/>
      <c r="C789" s="33"/>
      <c r="D789" s="33"/>
      <c r="E789" s="19">
        <v>9412</v>
      </c>
      <c r="F789" s="22" t="s">
        <v>383</v>
      </c>
    </row>
    <row r="790" spans="1:9" ht="60">
      <c r="A790" s="16">
        <v>780</v>
      </c>
      <c r="B790" s="42"/>
      <c r="C790" s="43"/>
      <c r="D790" s="43">
        <v>9420</v>
      </c>
      <c r="E790" s="43"/>
      <c r="F790" s="44" t="s">
        <v>384</v>
      </c>
      <c r="G790" s="11">
        <v>9420</v>
      </c>
      <c r="H790" s="11" t="s">
        <v>1427</v>
      </c>
      <c r="I790" s="45" t="s">
        <v>1428</v>
      </c>
    </row>
    <row r="791" spans="1:9" ht="36">
      <c r="A791" s="16">
        <v>781</v>
      </c>
      <c r="B791" s="38"/>
      <c r="C791" s="39">
        <v>9500</v>
      </c>
      <c r="D791" s="39"/>
      <c r="E791" s="39"/>
      <c r="F791" s="26" t="s">
        <v>385</v>
      </c>
      <c r="G791" s="12">
        <v>9500</v>
      </c>
      <c r="H791" s="11" t="s">
        <v>1429</v>
      </c>
      <c r="I791" s="41" t="s">
        <v>1430</v>
      </c>
    </row>
    <row r="792" spans="1:9" ht="48">
      <c r="A792" s="16">
        <v>782</v>
      </c>
      <c r="B792" s="42"/>
      <c r="C792" s="43"/>
      <c r="D792" s="43">
        <v>9510</v>
      </c>
      <c r="E792" s="43"/>
      <c r="F792" s="44" t="s">
        <v>386</v>
      </c>
      <c r="G792" s="11">
        <v>9510</v>
      </c>
      <c r="H792" s="11" t="s">
        <v>1431</v>
      </c>
      <c r="I792" s="45" t="s">
        <v>1432</v>
      </c>
    </row>
    <row r="793" spans="1:9" ht="13.5">
      <c r="A793" s="16">
        <v>783</v>
      </c>
      <c r="B793" s="34"/>
      <c r="C793" s="33"/>
      <c r="D793" s="33"/>
      <c r="E793" s="19">
        <v>9511</v>
      </c>
      <c r="F793" s="22" t="s">
        <v>386</v>
      </c>
    </row>
    <row r="794" spans="1:9" ht="13.5">
      <c r="A794" s="16">
        <v>784</v>
      </c>
      <c r="B794" s="34"/>
      <c r="C794" s="33"/>
      <c r="D794" s="33"/>
      <c r="E794" s="19">
        <v>9512</v>
      </c>
      <c r="F794" s="22" t="s">
        <v>387</v>
      </c>
    </row>
    <row r="795" spans="1:9" ht="48">
      <c r="A795" s="16">
        <v>785</v>
      </c>
      <c r="B795" s="42"/>
      <c r="C795" s="43"/>
      <c r="D795" s="43">
        <v>9520</v>
      </c>
      <c r="E795" s="43"/>
      <c r="F795" s="44" t="s">
        <v>388</v>
      </c>
      <c r="G795" s="11">
        <v>9520</v>
      </c>
      <c r="H795" s="11" t="s">
        <v>1433</v>
      </c>
      <c r="I795" s="45" t="s">
        <v>1434</v>
      </c>
    </row>
    <row r="796" spans="1:9" ht="24">
      <c r="A796" s="16">
        <v>786</v>
      </c>
      <c r="B796" s="38"/>
      <c r="C796" s="39">
        <v>9600</v>
      </c>
      <c r="D796" s="39"/>
      <c r="E796" s="39"/>
      <c r="F796" s="26" t="s">
        <v>389</v>
      </c>
      <c r="G796" s="12">
        <v>9600</v>
      </c>
      <c r="H796" s="11" t="s">
        <v>1435</v>
      </c>
      <c r="I796" s="41" t="s">
        <v>1436</v>
      </c>
    </row>
    <row r="797" spans="1:9" ht="24">
      <c r="A797" s="16">
        <v>787</v>
      </c>
      <c r="B797" s="42"/>
      <c r="C797" s="43"/>
      <c r="D797" s="43">
        <v>9610</v>
      </c>
      <c r="E797" s="43"/>
      <c r="F797" s="44" t="s">
        <v>390</v>
      </c>
      <c r="G797" s="11">
        <v>9610</v>
      </c>
      <c r="H797" s="11" t="s">
        <v>1437</v>
      </c>
      <c r="I797" s="45" t="s">
        <v>1438</v>
      </c>
    </row>
    <row r="798" spans="1:9" ht="24">
      <c r="A798" s="16">
        <v>788</v>
      </c>
      <c r="B798" s="42"/>
      <c r="C798" s="43"/>
      <c r="D798" s="43">
        <v>9620</v>
      </c>
      <c r="E798" s="43"/>
      <c r="F798" s="44" t="s">
        <v>391</v>
      </c>
      <c r="G798" s="11">
        <v>9620</v>
      </c>
      <c r="H798" s="11" t="s">
        <v>1439</v>
      </c>
      <c r="I798" s="45" t="s">
        <v>1440</v>
      </c>
    </row>
    <row r="799" spans="1:9" ht="48">
      <c r="A799" s="16">
        <v>789</v>
      </c>
      <c r="B799" s="38"/>
      <c r="C799" s="39">
        <v>9900</v>
      </c>
      <c r="D799" s="39"/>
      <c r="E799" s="39"/>
      <c r="F799" s="26" t="s">
        <v>392</v>
      </c>
      <c r="G799" s="12">
        <v>9900</v>
      </c>
      <c r="H799" s="11" t="s">
        <v>1441</v>
      </c>
      <c r="I799" s="41" t="s">
        <v>1442</v>
      </c>
    </row>
    <row r="800" spans="1:9" ht="48">
      <c r="A800" s="16">
        <v>790</v>
      </c>
      <c r="B800" s="42"/>
      <c r="C800" s="43"/>
      <c r="D800" s="43">
        <v>9910</v>
      </c>
      <c r="E800" s="43"/>
      <c r="F800" s="44" t="s">
        <v>393</v>
      </c>
      <c r="G800" s="11">
        <v>9910</v>
      </c>
      <c r="H800" s="11" t="s">
        <v>1443</v>
      </c>
      <c r="I800" s="45" t="s">
        <v>1442</v>
      </c>
    </row>
    <row r="801" spans="1:6" ht="13.5">
      <c r="A801" s="16">
        <v>791</v>
      </c>
      <c r="B801" s="35"/>
      <c r="C801" s="35"/>
      <c r="D801" s="35"/>
      <c r="E801" s="19">
        <v>9911</v>
      </c>
      <c r="F801" s="22" t="s">
        <v>394</v>
      </c>
    </row>
  </sheetData>
  <autoFilter ref="B10:F801"/>
  <mergeCells count="11">
    <mergeCell ref="D9:E9"/>
    <mergeCell ref="F9:F10"/>
    <mergeCell ref="I9:I10"/>
    <mergeCell ref="B1:F1"/>
    <mergeCell ref="B2:F2"/>
    <mergeCell ref="B3:F3"/>
    <mergeCell ref="B4:F4"/>
    <mergeCell ref="B5:F5"/>
    <mergeCell ref="B6:F6"/>
    <mergeCell ref="B9:B10"/>
    <mergeCell ref="C9:C10"/>
  </mergeCells>
  <phoneticPr fontId="21" type="noConversion"/>
  <pageMargins left="0.7" right="0.7" top="0.75" bottom="0.75" header="0.3" footer="0.3"/>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5"/>
  <sheetViews>
    <sheetView showGridLines="0" workbookViewId="0">
      <pane ySplit="2" topLeftCell="A3" activePane="bottomLeft" state="frozen"/>
      <selection pane="bottomLeft" activeCell="C13" sqref="C13"/>
    </sheetView>
  </sheetViews>
  <sheetFormatPr baseColWidth="10" defaultRowHeight="15"/>
  <cols>
    <col min="1" max="1" width="6" bestFit="1" customWidth="1"/>
    <col min="2" max="2" width="5" bestFit="1" customWidth="1"/>
    <col min="3" max="3" width="31.7109375" bestFit="1" customWidth="1"/>
    <col min="4" max="4" width="4" customWidth="1"/>
  </cols>
  <sheetData>
    <row r="1" spans="1:3" ht="15.75" thickBot="1">
      <c r="A1" s="400" t="s">
        <v>1462</v>
      </c>
      <c r="B1" s="401"/>
      <c r="C1" s="402"/>
    </row>
    <row r="2" spans="1:3" ht="15.75" thickBot="1">
      <c r="A2" s="125" t="s">
        <v>486</v>
      </c>
      <c r="B2" s="125" t="s">
        <v>485</v>
      </c>
      <c r="C2" s="126" t="s">
        <v>488</v>
      </c>
    </row>
    <row r="3" spans="1:3">
      <c r="A3" s="127" t="s">
        <v>2067</v>
      </c>
      <c r="B3" s="128"/>
      <c r="C3" s="60" t="s">
        <v>2073</v>
      </c>
    </row>
    <row r="4" spans="1:3">
      <c r="A4" s="56"/>
      <c r="B4" s="123" t="s">
        <v>2068</v>
      </c>
      <c r="C4" s="59" t="s">
        <v>2074</v>
      </c>
    </row>
    <row r="5" spans="1:3">
      <c r="A5" s="56"/>
      <c r="B5" s="123" t="s">
        <v>2069</v>
      </c>
      <c r="C5" s="59" t="s">
        <v>2075</v>
      </c>
    </row>
    <row r="6" spans="1:3">
      <c r="A6" s="56"/>
      <c r="B6" s="123" t="s">
        <v>2070</v>
      </c>
      <c r="C6" s="59" t="s">
        <v>2076</v>
      </c>
    </row>
    <row r="7" spans="1:3">
      <c r="A7" s="56"/>
      <c r="B7" s="123" t="s">
        <v>2072</v>
      </c>
      <c r="C7" s="59" t="s">
        <v>2077</v>
      </c>
    </row>
    <row r="8" spans="1:3">
      <c r="A8" s="124" t="s">
        <v>2071</v>
      </c>
      <c r="B8" s="123"/>
      <c r="C8" s="57" t="s">
        <v>1467</v>
      </c>
    </row>
    <row r="9" spans="1:3">
      <c r="A9" s="56"/>
      <c r="B9" s="123" t="s">
        <v>2078</v>
      </c>
      <c r="C9" s="59" t="s">
        <v>2079</v>
      </c>
    </row>
    <row r="10" spans="1:3">
      <c r="A10" s="56"/>
      <c r="B10" s="123" t="s">
        <v>2078</v>
      </c>
      <c r="C10" s="59" t="s">
        <v>2079</v>
      </c>
    </row>
    <row r="11" spans="1:3">
      <c r="A11" s="124" t="s">
        <v>2080</v>
      </c>
      <c r="B11" s="121"/>
      <c r="C11" s="59" t="s">
        <v>2081</v>
      </c>
    </row>
    <row r="12" spans="1:3">
      <c r="A12" s="56"/>
      <c r="B12" s="123" t="s">
        <v>2082</v>
      </c>
      <c r="C12" s="59" t="s">
        <v>2083</v>
      </c>
    </row>
    <row r="13" spans="1:3">
      <c r="A13" s="56"/>
      <c r="B13" s="123" t="s">
        <v>2084</v>
      </c>
      <c r="C13" s="59" t="s">
        <v>2088</v>
      </c>
    </row>
    <row r="14" spans="1:3">
      <c r="A14" s="56"/>
      <c r="B14" s="123" t="s">
        <v>2085</v>
      </c>
      <c r="C14" s="59" t="s">
        <v>2089</v>
      </c>
    </row>
    <row r="15" spans="1:3">
      <c r="A15" s="56"/>
      <c r="B15" s="123" t="s">
        <v>2086</v>
      </c>
      <c r="C15" s="59" t="s">
        <v>2090</v>
      </c>
    </row>
    <row r="16" spans="1:3">
      <c r="A16" s="56"/>
      <c r="B16" s="123" t="s">
        <v>2087</v>
      </c>
      <c r="C16" s="59" t="s">
        <v>2091</v>
      </c>
    </row>
    <row r="17" spans="1:3">
      <c r="A17" s="124" t="s">
        <v>2092</v>
      </c>
      <c r="B17" s="121"/>
      <c r="C17" s="59" t="s">
        <v>2093</v>
      </c>
    </row>
    <row r="18" spans="1:3">
      <c r="A18" s="56"/>
      <c r="B18" s="123" t="s">
        <v>2094</v>
      </c>
      <c r="C18" s="59" t="s">
        <v>2107</v>
      </c>
    </row>
    <row r="19" spans="1:3">
      <c r="A19" s="56"/>
      <c r="B19" s="123" t="s">
        <v>2095</v>
      </c>
      <c r="C19" s="57" t="s">
        <v>2108</v>
      </c>
    </row>
    <row r="20" spans="1:3">
      <c r="A20" s="56"/>
      <c r="B20" s="123" t="s">
        <v>2096</v>
      </c>
      <c r="C20" s="57" t="s">
        <v>2109</v>
      </c>
    </row>
    <row r="21" spans="1:3">
      <c r="A21" s="56"/>
      <c r="B21" s="123" t="s">
        <v>2097</v>
      </c>
      <c r="C21" s="57" t="s">
        <v>2110</v>
      </c>
    </row>
    <row r="22" spans="1:3">
      <c r="A22" s="56"/>
      <c r="B22" s="123" t="s">
        <v>2098</v>
      </c>
      <c r="C22" s="57" t="s">
        <v>2111</v>
      </c>
    </row>
    <row r="23" spans="1:3">
      <c r="A23" s="56"/>
      <c r="B23" s="123" t="s">
        <v>2099</v>
      </c>
      <c r="C23" s="57" t="s">
        <v>2112</v>
      </c>
    </row>
    <row r="24" spans="1:3">
      <c r="A24" s="56"/>
      <c r="B24" s="123" t="s">
        <v>2100</v>
      </c>
      <c r="C24" s="57" t="s">
        <v>2113</v>
      </c>
    </row>
    <row r="25" spans="1:3">
      <c r="A25" s="56"/>
      <c r="B25" s="123" t="s">
        <v>2101</v>
      </c>
      <c r="C25" s="57" t="s">
        <v>2114</v>
      </c>
    </row>
    <row r="26" spans="1:3">
      <c r="A26" s="56"/>
      <c r="B26" s="123" t="s">
        <v>2102</v>
      </c>
      <c r="C26" s="57" t="s">
        <v>2115</v>
      </c>
    </row>
    <row r="27" spans="1:3">
      <c r="A27" s="56"/>
      <c r="B27" s="123" t="s">
        <v>2103</v>
      </c>
      <c r="C27" s="57" t="s">
        <v>2116</v>
      </c>
    </row>
    <row r="28" spans="1:3">
      <c r="A28" s="56"/>
      <c r="B28" s="123" t="s">
        <v>2104</v>
      </c>
      <c r="C28" s="57" t="s">
        <v>2117</v>
      </c>
    </row>
    <row r="29" spans="1:3">
      <c r="A29" s="56"/>
      <c r="B29" s="123" t="s">
        <v>2105</v>
      </c>
      <c r="C29" s="57" t="s">
        <v>2118</v>
      </c>
    </row>
    <row r="30" spans="1:3">
      <c r="A30" s="56"/>
      <c r="B30" s="123" t="s">
        <v>2106</v>
      </c>
      <c r="C30" s="57" t="s">
        <v>2119</v>
      </c>
    </row>
    <row r="31" spans="1:3">
      <c r="A31" s="56">
        <v>80</v>
      </c>
      <c r="B31" s="121"/>
      <c r="C31" s="59" t="s">
        <v>2120</v>
      </c>
    </row>
    <row r="32" spans="1:3">
      <c r="A32" s="56"/>
      <c r="B32" s="121">
        <v>8101</v>
      </c>
      <c r="C32" s="59" t="s">
        <v>2121</v>
      </c>
    </row>
    <row r="33" spans="1:3">
      <c r="A33" s="56"/>
      <c r="B33" s="121">
        <v>8201</v>
      </c>
      <c r="C33" s="59" t="s">
        <v>1468</v>
      </c>
    </row>
    <row r="34" spans="1:3">
      <c r="A34" s="56"/>
      <c r="B34" s="121">
        <v>8301</v>
      </c>
      <c r="C34" s="59" t="s">
        <v>2122</v>
      </c>
    </row>
    <row r="35" spans="1:3" ht="15.75" thickBot="1">
      <c r="A35" s="58"/>
      <c r="B35" s="122">
        <v>8401</v>
      </c>
      <c r="C35" s="129" t="s">
        <v>2123</v>
      </c>
    </row>
  </sheetData>
  <mergeCells count="1">
    <mergeCell ref="A1:C1"/>
  </mergeCells>
  <phoneticPr fontId="0" type="noConversion"/>
  <printOptions horizontalCentered="1" verticalCentered="1"/>
  <pageMargins left="0.39370078740157483" right="0.39370078740157483" top="0.39370078740157483" bottom="0.39370078740157483" header="0.31496062992125984" footer="0.31496062992125984"/>
  <pageSetup paperSize="121" orientation="portrait" r:id="rId1"/>
  <headerFooter alignWithMargins="0"/>
  <ignoredErrors>
    <ignoredError sqref="B4:B30" numberStoredAsText="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5"/>
  <sheetViews>
    <sheetView workbookViewId="0">
      <pane ySplit="2" topLeftCell="A90" activePane="bottomLeft" state="frozen"/>
      <selection pane="bottomLeft" activeCell="E93" sqref="E93"/>
    </sheetView>
  </sheetViews>
  <sheetFormatPr baseColWidth="10" defaultRowHeight="15"/>
  <cols>
    <col min="1" max="1" width="9" customWidth="1"/>
    <col min="2" max="2" width="7.85546875" customWidth="1"/>
    <col min="3" max="3" width="10.42578125" customWidth="1"/>
    <col min="4" max="4" width="7" customWidth="1"/>
    <col min="5" max="5" width="98" bestFit="1" customWidth="1"/>
    <col min="6" max="6" width="8" hidden="1" customWidth="1"/>
    <col min="7" max="7" width="79.85546875" hidden="1" customWidth="1"/>
    <col min="8" max="8" width="11.42578125" customWidth="1"/>
  </cols>
  <sheetData>
    <row r="1" spans="1:7" ht="28.5">
      <c r="A1" s="376" t="s">
        <v>1773</v>
      </c>
      <c r="B1" s="377"/>
      <c r="C1" s="377"/>
      <c r="D1" s="377"/>
      <c r="E1" s="377"/>
      <c r="F1" s="377"/>
      <c r="G1" s="378"/>
    </row>
    <row r="2" spans="1:7" ht="15" customHeight="1">
      <c r="A2" s="78" t="s">
        <v>461</v>
      </c>
      <c r="B2" s="78" t="s">
        <v>463</v>
      </c>
      <c r="C2" s="78" t="s">
        <v>464</v>
      </c>
      <c r="D2" s="78" t="s">
        <v>1772</v>
      </c>
      <c r="E2" s="78" t="s">
        <v>488</v>
      </c>
      <c r="F2" s="78" t="s">
        <v>1774</v>
      </c>
      <c r="G2" s="78" t="s">
        <v>0</v>
      </c>
    </row>
    <row r="3" spans="1:7" ht="15" customHeight="1">
      <c r="A3" s="79">
        <f>+D3</f>
        <v>1</v>
      </c>
      <c r="B3" s="80"/>
      <c r="C3" s="80"/>
      <c r="D3" s="81">
        <v>1</v>
      </c>
      <c r="E3" s="80" t="s">
        <v>26</v>
      </c>
      <c r="F3" s="82">
        <f t="shared" ref="F3:F66" si="0">LEN(D3)</f>
        <v>1</v>
      </c>
      <c r="G3" s="83" t="s">
        <v>1775</v>
      </c>
    </row>
    <row r="4" spans="1:7" ht="15" customHeight="1">
      <c r="A4" s="84"/>
      <c r="B4" s="85">
        <f>+D4</f>
        <v>1.1000000000000001</v>
      </c>
      <c r="C4" s="85"/>
      <c r="D4" s="86">
        <v>1.1000000000000001</v>
      </c>
      <c r="E4" s="86" t="s">
        <v>1</v>
      </c>
      <c r="F4" s="87">
        <f t="shared" si="0"/>
        <v>3</v>
      </c>
      <c r="G4" s="88" t="s">
        <v>1776</v>
      </c>
    </row>
    <row r="5" spans="1:7" ht="15" customHeight="1">
      <c r="A5" s="89"/>
      <c r="B5" s="90"/>
      <c r="C5" s="90" t="str">
        <f>+D5</f>
        <v>1.1.1</v>
      </c>
      <c r="D5" s="91" t="s">
        <v>1547</v>
      </c>
      <c r="E5" s="91" t="s">
        <v>1548</v>
      </c>
      <c r="F5" s="92">
        <f t="shared" si="0"/>
        <v>5</v>
      </c>
      <c r="G5" s="93" t="s">
        <v>1777</v>
      </c>
    </row>
    <row r="6" spans="1:7" ht="15" customHeight="1">
      <c r="A6" s="89"/>
      <c r="B6" s="90"/>
      <c r="C6" s="90" t="str">
        <f>+D6</f>
        <v>1.1.2</v>
      </c>
      <c r="D6" s="91" t="s">
        <v>1549</v>
      </c>
      <c r="E6" s="91" t="s">
        <v>1550</v>
      </c>
      <c r="F6" s="92">
        <f t="shared" si="0"/>
        <v>5</v>
      </c>
      <c r="G6" s="93" t="s">
        <v>1778</v>
      </c>
    </row>
    <row r="7" spans="1:7" ht="15" customHeight="1">
      <c r="A7" s="84"/>
      <c r="B7" s="85">
        <f>+D7</f>
        <v>1.2</v>
      </c>
      <c r="C7" s="85"/>
      <c r="D7" s="86">
        <v>1.2</v>
      </c>
      <c r="E7" s="86" t="s">
        <v>2</v>
      </c>
      <c r="F7" s="87">
        <f t="shared" si="0"/>
        <v>3</v>
      </c>
      <c r="G7" s="88" t="s">
        <v>1779</v>
      </c>
    </row>
    <row r="8" spans="1:7" ht="15" customHeight="1">
      <c r="A8" s="89"/>
      <c r="B8" s="90"/>
      <c r="C8" s="90" t="str">
        <f>+D8</f>
        <v>1.2.1</v>
      </c>
      <c r="D8" s="91" t="s">
        <v>1551</v>
      </c>
      <c r="E8" s="91" t="s">
        <v>1552</v>
      </c>
      <c r="F8" s="92">
        <f t="shared" si="0"/>
        <v>5</v>
      </c>
      <c r="G8" s="93" t="s">
        <v>1780</v>
      </c>
    </row>
    <row r="9" spans="1:7" ht="15" customHeight="1">
      <c r="A9" s="89"/>
      <c r="B9" s="90"/>
      <c r="C9" s="90" t="str">
        <f>+D9</f>
        <v>1.2.2</v>
      </c>
      <c r="D9" s="91" t="s">
        <v>1553</v>
      </c>
      <c r="E9" s="91" t="s">
        <v>1554</v>
      </c>
      <c r="F9" s="92">
        <f t="shared" si="0"/>
        <v>5</v>
      </c>
      <c r="G9" s="93" t="s">
        <v>1781</v>
      </c>
    </row>
    <row r="10" spans="1:7" ht="15" customHeight="1">
      <c r="A10" s="89"/>
      <c r="B10" s="90"/>
      <c r="C10" s="90" t="str">
        <f>+D10</f>
        <v>1.2.3</v>
      </c>
      <c r="D10" s="91" t="s">
        <v>1555</v>
      </c>
      <c r="E10" s="91" t="s">
        <v>1556</v>
      </c>
      <c r="F10" s="92">
        <f t="shared" si="0"/>
        <v>5</v>
      </c>
      <c r="G10" s="93" t="s">
        <v>1782</v>
      </c>
    </row>
    <row r="11" spans="1:7" ht="15" customHeight="1">
      <c r="A11" s="89"/>
      <c r="B11" s="90"/>
      <c r="C11" s="90" t="str">
        <f>+D11</f>
        <v>1.2.4</v>
      </c>
      <c r="D11" s="91" t="s">
        <v>1557</v>
      </c>
      <c r="E11" s="91" t="s">
        <v>1558</v>
      </c>
      <c r="F11" s="92">
        <f t="shared" si="0"/>
        <v>5</v>
      </c>
      <c r="G11" s="93" t="s">
        <v>1783</v>
      </c>
    </row>
    <row r="12" spans="1:7" ht="15" customHeight="1">
      <c r="A12" s="84"/>
      <c r="B12" s="85">
        <f>+D12</f>
        <v>1.3</v>
      </c>
      <c r="C12" s="85"/>
      <c r="D12" s="86">
        <v>1.3</v>
      </c>
      <c r="E12" s="86" t="s">
        <v>3</v>
      </c>
      <c r="F12" s="87">
        <f t="shared" si="0"/>
        <v>3</v>
      </c>
      <c r="G12" s="88" t="s">
        <v>1784</v>
      </c>
    </row>
    <row r="13" spans="1:7" ht="15" customHeight="1">
      <c r="A13" s="89"/>
      <c r="B13" s="90"/>
      <c r="C13" s="90" t="str">
        <f t="shared" ref="C13:C21" si="1">+D13</f>
        <v>1.3.1</v>
      </c>
      <c r="D13" s="91" t="s">
        <v>1559</v>
      </c>
      <c r="E13" s="91" t="s">
        <v>1560</v>
      </c>
      <c r="F13" s="92">
        <f t="shared" si="0"/>
        <v>5</v>
      </c>
      <c r="G13" s="93" t="s">
        <v>1785</v>
      </c>
    </row>
    <row r="14" spans="1:7" ht="15" customHeight="1">
      <c r="A14" s="89"/>
      <c r="B14" s="90"/>
      <c r="C14" s="90" t="str">
        <f t="shared" si="1"/>
        <v>1.3.2</v>
      </c>
      <c r="D14" s="91" t="s">
        <v>1561</v>
      </c>
      <c r="E14" s="91" t="s">
        <v>1562</v>
      </c>
      <c r="F14" s="92">
        <f t="shared" si="0"/>
        <v>5</v>
      </c>
      <c r="G14" s="93" t="s">
        <v>1786</v>
      </c>
    </row>
    <row r="15" spans="1:7" ht="15" customHeight="1">
      <c r="A15" s="89"/>
      <c r="B15" s="90"/>
      <c r="C15" s="90" t="str">
        <f t="shared" si="1"/>
        <v>1.3.3</v>
      </c>
      <c r="D15" s="91" t="s">
        <v>1563</v>
      </c>
      <c r="E15" s="91" t="s">
        <v>1564</v>
      </c>
      <c r="F15" s="92">
        <f t="shared" si="0"/>
        <v>5</v>
      </c>
      <c r="G15" s="93" t="s">
        <v>1787</v>
      </c>
    </row>
    <row r="16" spans="1:7" ht="15" customHeight="1">
      <c r="A16" s="89"/>
      <c r="B16" s="90"/>
      <c r="C16" s="90" t="str">
        <f t="shared" si="1"/>
        <v>1.3.4</v>
      </c>
      <c r="D16" s="91" t="s">
        <v>1565</v>
      </c>
      <c r="E16" s="91" t="s">
        <v>1566</v>
      </c>
      <c r="F16" s="92">
        <f t="shared" si="0"/>
        <v>5</v>
      </c>
      <c r="G16" s="93" t="s">
        <v>1788</v>
      </c>
    </row>
    <row r="17" spans="1:7" ht="15" customHeight="1">
      <c r="A17" s="89"/>
      <c r="B17" s="90"/>
      <c r="C17" s="90" t="str">
        <f t="shared" si="1"/>
        <v>1.3.5</v>
      </c>
      <c r="D17" s="91" t="s">
        <v>1567</v>
      </c>
      <c r="E17" s="91" t="s">
        <v>1568</v>
      </c>
      <c r="F17" s="92">
        <f t="shared" si="0"/>
        <v>5</v>
      </c>
      <c r="G17" s="93" t="s">
        <v>1789</v>
      </c>
    </row>
    <row r="18" spans="1:7" ht="15" customHeight="1">
      <c r="A18" s="89"/>
      <c r="B18" s="90"/>
      <c r="C18" s="90" t="str">
        <f t="shared" si="1"/>
        <v>1.3.6</v>
      </c>
      <c r="D18" s="91" t="s">
        <v>1569</v>
      </c>
      <c r="E18" s="91" t="s">
        <v>1570</v>
      </c>
      <c r="F18" s="92">
        <f t="shared" si="0"/>
        <v>5</v>
      </c>
      <c r="G18" s="93" t="s">
        <v>1790</v>
      </c>
    </row>
    <row r="19" spans="1:7" ht="15" customHeight="1">
      <c r="A19" s="89"/>
      <c r="B19" s="90"/>
      <c r="C19" s="90" t="str">
        <f t="shared" si="1"/>
        <v>1.3.7</v>
      </c>
      <c r="D19" s="91" t="s">
        <v>1571</v>
      </c>
      <c r="E19" s="91" t="s">
        <v>1572</v>
      </c>
      <c r="F19" s="92">
        <f t="shared" si="0"/>
        <v>5</v>
      </c>
      <c r="G19" s="93" t="s">
        <v>1791</v>
      </c>
    </row>
    <row r="20" spans="1:7" ht="15" customHeight="1">
      <c r="A20" s="89"/>
      <c r="B20" s="90"/>
      <c r="C20" s="90" t="str">
        <f t="shared" si="1"/>
        <v>1.3.8</v>
      </c>
      <c r="D20" s="91" t="s">
        <v>1573</v>
      </c>
      <c r="E20" s="91" t="s">
        <v>1574</v>
      </c>
      <c r="F20" s="92">
        <f t="shared" si="0"/>
        <v>5</v>
      </c>
      <c r="G20" s="93" t="s">
        <v>1792</v>
      </c>
    </row>
    <row r="21" spans="1:7" ht="15" customHeight="1">
      <c r="A21" s="89"/>
      <c r="B21" s="90"/>
      <c r="C21" s="90" t="str">
        <f t="shared" si="1"/>
        <v>1.3.9</v>
      </c>
      <c r="D21" s="91" t="s">
        <v>1575</v>
      </c>
      <c r="E21" s="91" t="s">
        <v>1576</v>
      </c>
      <c r="F21" s="92">
        <f t="shared" si="0"/>
        <v>5</v>
      </c>
      <c r="G21" s="93" t="s">
        <v>1793</v>
      </c>
    </row>
    <row r="22" spans="1:7" ht="15" customHeight="1">
      <c r="A22" s="84"/>
      <c r="B22" s="85">
        <f>+D22</f>
        <v>1.4</v>
      </c>
      <c r="C22" s="85"/>
      <c r="D22" s="86">
        <v>1.4</v>
      </c>
      <c r="E22" s="86" t="s">
        <v>4</v>
      </c>
      <c r="F22" s="87">
        <f t="shared" si="0"/>
        <v>3</v>
      </c>
      <c r="G22" s="88" t="s">
        <v>1794</v>
      </c>
    </row>
    <row r="23" spans="1:7" ht="15" customHeight="1">
      <c r="A23" s="89"/>
      <c r="B23" s="90"/>
      <c r="C23" s="90" t="str">
        <f>+D23</f>
        <v>1.4.1</v>
      </c>
      <c r="D23" s="91" t="s">
        <v>1577</v>
      </c>
      <c r="E23" s="91" t="s">
        <v>1578</v>
      </c>
      <c r="F23" s="92">
        <f t="shared" si="0"/>
        <v>5</v>
      </c>
      <c r="G23" s="93" t="s">
        <v>1795</v>
      </c>
    </row>
    <row r="24" spans="1:7" ht="15" customHeight="1">
      <c r="A24" s="84"/>
      <c r="B24" s="85">
        <f>+D24</f>
        <v>1.5</v>
      </c>
      <c r="C24" s="85"/>
      <c r="D24" s="86">
        <v>1.5</v>
      </c>
      <c r="E24" s="86" t="s">
        <v>5</v>
      </c>
      <c r="F24" s="87">
        <f t="shared" si="0"/>
        <v>3</v>
      </c>
      <c r="G24" s="88" t="s">
        <v>1796</v>
      </c>
    </row>
    <row r="25" spans="1:7" ht="15" customHeight="1">
      <c r="A25" s="89"/>
      <c r="B25" s="90"/>
      <c r="C25" s="90" t="str">
        <f>+D25</f>
        <v>1.5.1</v>
      </c>
      <c r="D25" s="91" t="s">
        <v>1579</v>
      </c>
      <c r="E25" s="91" t="s">
        <v>1580</v>
      </c>
      <c r="F25" s="92">
        <f t="shared" si="0"/>
        <v>5</v>
      </c>
      <c r="G25" s="93" t="s">
        <v>1797</v>
      </c>
    </row>
    <row r="26" spans="1:7" ht="15" customHeight="1">
      <c r="A26" s="89"/>
      <c r="B26" s="90"/>
      <c r="C26" s="90" t="str">
        <f>+D26</f>
        <v>1.5.2</v>
      </c>
      <c r="D26" s="91" t="s">
        <v>1581</v>
      </c>
      <c r="E26" s="91" t="s">
        <v>1582</v>
      </c>
      <c r="F26" s="92">
        <f t="shared" si="0"/>
        <v>5</v>
      </c>
      <c r="G26" s="93" t="s">
        <v>1798</v>
      </c>
    </row>
    <row r="27" spans="1:7" ht="15" customHeight="1">
      <c r="A27" s="84"/>
      <c r="B27" s="85">
        <f>+D27</f>
        <v>1.6</v>
      </c>
      <c r="C27" s="85"/>
      <c r="D27" s="86">
        <v>1.6</v>
      </c>
      <c r="E27" s="86" t="s">
        <v>1583</v>
      </c>
      <c r="F27" s="87">
        <f t="shared" si="0"/>
        <v>3</v>
      </c>
      <c r="G27" s="88" t="s">
        <v>1799</v>
      </c>
    </row>
    <row r="28" spans="1:7" ht="15" customHeight="1">
      <c r="A28" s="89"/>
      <c r="B28" s="90"/>
      <c r="C28" s="90" t="str">
        <f>+D28</f>
        <v>1.6.1</v>
      </c>
      <c r="D28" s="91" t="s">
        <v>1584</v>
      </c>
      <c r="E28" s="91" t="s">
        <v>1585</v>
      </c>
      <c r="F28" s="92">
        <f t="shared" si="0"/>
        <v>5</v>
      </c>
      <c r="G28" s="93" t="s">
        <v>1800</v>
      </c>
    </row>
    <row r="29" spans="1:7" ht="15" customHeight="1">
      <c r="A29" s="89"/>
      <c r="B29" s="90"/>
      <c r="C29" s="90" t="str">
        <f>+D29</f>
        <v>1.6.2</v>
      </c>
      <c r="D29" s="91" t="s">
        <v>1586</v>
      </c>
      <c r="E29" s="91" t="s">
        <v>1587</v>
      </c>
      <c r="F29" s="92">
        <f t="shared" si="0"/>
        <v>5</v>
      </c>
      <c r="G29" s="93" t="s">
        <v>1801</v>
      </c>
    </row>
    <row r="30" spans="1:7" ht="15" customHeight="1">
      <c r="A30" s="89"/>
      <c r="B30" s="90"/>
      <c r="C30" s="90" t="str">
        <f>+D30</f>
        <v>1.6.3</v>
      </c>
      <c r="D30" s="91" t="s">
        <v>1588</v>
      </c>
      <c r="E30" s="91" t="s">
        <v>1589</v>
      </c>
      <c r="F30" s="92">
        <f t="shared" si="0"/>
        <v>5</v>
      </c>
      <c r="G30" s="93" t="s">
        <v>1802</v>
      </c>
    </row>
    <row r="31" spans="1:7" ht="15" customHeight="1">
      <c r="A31" s="84"/>
      <c r="B31" s="85">
        <f>+D31</f>
        <v>1.7</v>
      </c>
      <c r="C31" s="85"/>
      <c r="D31" s="86">
        <v>1.7</v>
      </c>
      <c r="E31" s="86" t="s">
        <v>1590</v>
      </c>
      <c r="F31" s="87">
        <f t="shared" si="0"/>
        <v>3</v>
      </c>
      <c r="G31" s="88" t="s">
        <v>1916</v>
      </c>
    </row>
    <row r="32" spans="1:7" ht="15" customHeight="1">
      <c r="A32" s="89"/>
      <c r="B32" s="90"/>
      <c r="C32" s="90" t="str">
        <f>+D32</f>
        <v>1.7.1</v>
      </c>
      <c r="D32" s="91" t="s">
        <v>1591</v>
      </c>
      <c r="E32" s="91" t="s">
        <v>1592</v>
      </c>
      <c r="F32" s="92">
        <f t="shared" si="0"/>
        <v>5</v>
      </c>
      <c r="G32" s="93" t="s">
        <v>1803</v>
      </c>
    </row>
    <row r="33" spans="1:7" ht="15" customHeight="1">
      <c r="A33" s="89"/>
      <c r="B33" s="90"/>
      <c r="C33" s="90" t="str">
        <f>+D33</f>
        <v>1.7.2</v>
      </c>
      <c r="D33" s="91" t="s">
        <v>1593</v>
      </c>
      <c r="E33" s="91" t="s">
        <v>1594</v>
      </c>
      <c r="F33" s="92">
        <f t="shared" si="0"/>
        <v>5</v>
      </c>
      <c r="G33" s="93" t="s">
        <v>1804</v>
      </c>
    </row>
    <row r="34" spans="1:7" ht="15" customHeight="1">
      <c r="A34" s="89"/>
      <c r="B34" s="90"/>
      <c r="C34" s="90" t="str">
        <f>+D34</f>
        <v>1.7.3</v>
      </c>
      <c r="D34" s="91" t="s">
        <v>1595</v>
      </c>
      <c r="E34" s="91" t="s">
        <v>1596</v>
      </c>
      <c r="F34" s="92">
        <f t="shared" si="0"/>
        <v>5</v>
      </c>
      <c r="G34" s="93" t="s">
        <v>1805</v>
      </c>
    </row>
    <row r="35" spans="1:7" ht="15" customHeight="1">
      <c r="A35" s="89"/>
      <c r="B35" s="90"/>
      <c r="C35" s="90" t="str">
        <f>+D35</f>
        <v>1.7.4</v>
      </c>
      <c r="D35" s="91" t="s">
        <v>1597</v>
      </c>
      <c r="E35" s="91" t="s">
        <v>1598</v>
      </c>
      <c r="F35" s="92">
        <f t="shared" si="0"/>
        <v>5</v>
      </c>
      <c r="G35" s="93" t="s">
        <v>1806</v>
      </c>
    </row>
    <row r="36" spans="1:7" ht="15" customHeight="1">
      <c r="A36" s="84"/>
      <c r="B36" s="85">
        <f>+D36</f>
        <v>1.8</v>
      </c>
      <c r="C36" s="85"/>
      <c r="D36" s="86">
        <v>1.8</v>
      </c>
      <c r="E36" s="86" t="s">
        <v>6</v>
      </c>
      <c r="F36" s="87">
        <f t="shared" si="0"/>
        <v>3</v>
      </c>
      <c r="G36" s="88" t="s">
        <v>1807</v>
      </c>
    </row>
    <row r="37" spans="1:7" ht="15" customHeight="1">
      <c r="A37" s="89"/>
      <c r="B37" s="90"/>
      <c r="C37" s="90" t="str">
        <f>+D37</f>
        <v>1.8.1</v>
      </c>
      <c r="D37" s="91" t="s">
        <v>1599</v>
      </c>
      <c r="E37" s="91" t="s">
        <v>1600</v>
      </c>
      <c r="F37" s="92">
        <f t="shared" si="0"/>
        <v>5</v>
      </c>
      <c r="G37" s="93" t="s">
        <v>1808</v>
      </c>
    </row>
    <row r="38" spans="1:7" ht="15" customHeight="1">
      <c r="A38" s="89"/>
      <c r="B38" s="90"/>
      <c r="C38" s="90" t="str">
        <f>+D38</f>
        <v>1.8.2</v>
      </c>
      <c r="D38" s="91" t="s">
        <v>1601</v>
      </c>
      <c r="E38" s="91" t="s">
        <v>1602</v>
      </c>
      <c r="F38" s="92">
        <f t="shared" si="0"/>
        <v>5</v>
      </c>
      <c r="G38" s="93" t="s">
        <v>1809</v>
      </c>
    </row>
    <row r="39" spans="1:7" ht="15" customHeight="1">
      <c r="A39" s="89"/>
      <c r="B39" s="90"/>
      <c r="C39" s="90" t="str">
        <f>+D39</f>
        <v>1.8.3</v>
      </c>
      <c r="D39" s="91" t="s">
        <v>1603</v>
      </c>
      <c r="E39" s="91" t="s">
        <v>1604</v>
      </c>
      <c r="F39" s="92">
        <f t="shared" si="0"/>
        <v>5</v>
      </c>
      <c r="G39" s="93" t="s">
        <v>1810</v>
      </c>
    </row>
    <row r="40" spans="1:7" ht="15" customHeight="1">
      <c r="A40" s="89"/>
      <c r="B40" s="90"/>
      <c r="C40" s="90" t="str">
        <f>+D40</f>
        <v>1.8.4</v>
      </c>
      <c r="D40" s="91" t="s">
        <v>1605</v>
      </c>
      <c r="E40" s="91" t="s">
        <v>1606</v>
      </c>
      <c r="F40" s="92">
        <f t="shared" si="0"/>
        <v>5</v>
      </c>
      <c r="G40" s="93" t="s">
        <v>1811</v>
      </c>
    </row>
    <row r="41" spans="1:7" ht="15" customHeight="1">
      <c r="A41" s="89"/>
      <c r="B41" s="90"/>
      <c r="C41" s="90" t="str">
        <f>+D41</f>
        <v>1.8.5</v>
      </c>
      <c r="D41" s="91" t="s">
        <v>1607</v>
      </c>
      <c r="E41" s="91" t="s">
        <v>1576</v>
      </c>
      <c r="F41" s="92">
        <f t="shared" si="0"/>
        <v>5</v>
      </c>
      <c r="G41" s="93" t="s">
        <v>1812</v>
      </c>
    </row>
    <row r="42" spans="1:7" ht="15" customHeight="1">
      <c r="A42" s="79">
        <f>+D42</f>
        <v>2</v>
      </c>
      <c r="B42" s="80"/>
      <c r="C42" s="80"/>
      <c r="D42" s="81">
        <v>2</v>
      </c>
      <c r="E42" s="80" t="s">
        <v>27</v>
      </c>
      <c r="F42" s="82">
        <f t="shared" si="0"/>
        <v>1</v>
      </c>
      <c r="G42" s="83" t="s">
        <v>1813</v>
      </c>
    </row>
    <row r="43" spans="1:7" ht="15" customHeight="1">
      <c r="A43" s="84"/>
      <c r="B43" s="85">
        <f>+D43</f>
        <v>2.1</v>
      </c>
      <c r="C43" s="85"/>
      <c r="D43" s="86">
        <v>2.1</v>
      </c>
      <c r="E43" s="86" t="s">
        <v>7</v>
      </c>
      <c r="F43" s="87">
        <f t="shared" si="0"/>
        <v>3</v>
      </c>
      <c r="G43" s="88" t="s">
        <v>1814</v>
      </c>
    </row>
    <row r="44" spans="1:7" ht="15" customHeight="1">
      <c r="A44" s="89"/>
      <c r="B44" s="90"/>
      <c r="C44" s="90" t="str">
        <f t="shared" ref="C44:C49" si="2">+D44</f>
        <v>2.1.1</v>
      </c>
      <c r="D44" s="91" t="s">
        <v>1608</v>
      </c>
      <c r="E44" s="91" t="s">
        <v>1609</v>
      </c>
      <c r="F44" s="92">
        <f t="shared" si="0"/>
        <v>5</v>
      </c>
      <c r="G44" s="93" t="s">
        <v>1815</v>
      </c>
    </row>
    <row r="45" spans="1:7" ht="15" customHeight="1">
      <c r="A45" s="89"/>
      <c r="B45" s="90"/>
      <c r="C45" s="90" t="str">
        <f t="shared" si="2"/>
        <v>2.1.2</v>
      </c>
      <c r="D45" s="91" t="s">
        <v>1610</v>
      </c>
      <c r="E45" s="91" t="s">
        <v>1611</v>
      </c>
      <c r="F45" s="92">
        <f t="shared" si="0"/>
        <v>5</v>
      </c>
      <c r="G45" s="93" t="s">
        <v>1816</v>
      </c>
    </row>
    <row r="46" spans="1:7" ht="15" customHeight="1">
      <c r="A46" s="89"/>
      <c r="B46" s="90"/>
      <c r="C46" s="90" t="str">
        <f t="shared" si="2"/>
        <v>2.1.3</v>
      </c>
      <c r="D46" s="91" t="s">
        <v>1612</v>
      </c>
      <c r="E46" s="91" t="s">
        <v>1613</v>
      </c>
      <c r="F46" s="92">
        <f t="shared" si="0"/>
        <v>5</v>
      </c>
      <c r="G46" s="93" t="s">
        <v>1817</v>
      </c>
    </row>
    <row r="47" spans="1:7" ht="15" customHeight="1">
      <c r="A47" s="89"/>
      <c r="B47" s="90"/>
      <c r="C47" s="90" t="str">
        <f t="shared" si="2"/>
        <v>2.1.4</v>
      </c>
      <c r="D47" s="91" t="s">
        <v>1614</v>
      </c>
      <c r="E47" s="91" t="s">
        <v>1615</v>
      </c>
      <c r="F47" s="92">
        <f t="shared" si="0"/>
        <v>5</v>
      </c>
      <c r="G47" s="93" t="s">
        <v>1818</v>
      </c>
    </row>
    <row r="48" spans="1:7" ht="15" customHeight="1">
      <c r="A48" s="89"/>
      <c r="B48" s="90"/>
      <c r="C48" s="90" t="str">
        <f t="shared" si="2"/>
        <v>2.1.5</v>
      </c>
      <c r="D48" s="91" t="s">
        <v>1616</v>
      </c>
      <c r="E48" s="91" t="s">
        <v>1617</v>
      </c>
      <c r="F48" s="92">
        <f t="shared" si="0"/>
        <v>5</v>
      </c>
      <c r="G48" s="93" t="s">
        <v>1819</v>
      </c>
    </row>
    <row r="49" spans="1:7" ht="15" customHeight="1">
      <c r="A49" s="89"/>
      <c r="B49" s="90"/>
      <c r="C49" s="90" t="str">
        <f t="shared" si="2"/>
        <v>2.1.6</v>
      </c>
      <c r="D49" s="91" t="s">
        <v>1618</v>
      </c>
      <c r="E49" s="91" t="s">
        <v>1619</v>
      </c>
      <c r="F49" s="92">
        <f t="shared" si="0"/>
        <v>5</v>
      </c>
      <c r="G49" s="93" t="s">
        <v>1820</v>
      </c>
    </row>
    <row r="50" spans="1:7" ht="15" customHeight="1">
      <c r="A50" s="84"/>
      <c r="B50" s="85">
        <f>+D50</f>
        <v>2.2000000000000002</v>
      </c>
      <c r="C50" s="85"/>
      <c r="D50" s="86">
        <v>2.2000000000000002</v>
      </c>
      <c r="E50" s="86" t="s">
        <v>8</v>
      </c>
      <c r="F50" s="87">
        <f t="shared" si="0"/>
        <v>3</v>
      </c>
      <c r="G50" s="88" t="s">
        <v>1821</v>
      </c>
    </row>
    <row r="51" spans="1:7" ht="15" customHeight="1">
      <c r="A51" s="89"/>
      <c r="B51" s="90"/>
      <c r="C51" s="90" t="str">
        <f t="shared" ref="C51:C57" si="3">+D51</f>
        <v>2.2.1</v>
      </c>
      <c r="D51" s="91" t="s">
        <v>1620</v>
      </c>
      <c r="E51" s="91" t="s">
        <v>1621</v>
      </c>
      <c r="F51" s="92">
        <f t="shared" si="0"/>
        <v>5</v>
      </c>
      <c r="G51" s="93" t="s">
        <v>1822</v>
      </c>
    </row>
    <row r="52" spans="1:7" ht="15" customHeight="1">
      <c r="A52" s="89"/>
      <c r="B52" s="90"/>
      <c r="C52" s="90" t="str">
        <f t="shared" si="3"/>
        <v>2.2.2</v>
      </c>
      <c r="D52" s="91" t="s">
        <v>1622</v>
      </c>
      <c r="E52" s="91" t="s">
        <v>1623</v>
      </c>
      <c r="F52" s="92">
        <f t="shared" si="0"/>
        <v>5</v>
      </c>
      <c r="G52" s="93" t="s">
        <v>1823</v>
      </c>
    </row>
    <row r="53" spans="1:7" ht="15" customHeight="1">
      <c r="A53" s="89"/>
      <c r="B53" s="90"/>
      <c r="C53" s="90" t="str">
        <f t="shared" si="3"/>
        <v>2.2.3</v>
      </c>
      <c r="D53" s="91" t="s">
        <v>1624</v>
      </c>
      <c r="E53" s="91" t="s">
        <v>1625</v>
      </c>
      <c r="F53" s="92">
        <f t="shared" si="0"/>
        <v>5</v>
      </c>
      <c r="G53" s="93" t="s">
        <v>1824</v>
      </c>
    </row>
    <row r="54" spans="1:7" ht="15" customHeight="1">
      <c r="A54" s="89"/>
      <c r="B54" s="90"/>
      <c r="C54" s="90" t="str">
        <f t="shared" si="3"/>
        <v>2.2.4</v>
      </c>
      <c r="D54" s="91" t="s">
        <v>1626</v>
      </c>
      <c r="E54" s="91" t="s">
        <v>1627</v>
      </c>
      <c r="F54" s="92">
        <f t="shared" si="0"/>
        <v>5</v>
      </c>
      <c r="G54" s="93" t="s">
        <v>1825</v>
      </c>
    </row>
    <row r="55" spans="1:7" ht="15" customHeight="1">
      <c r="A55" s="89"/>
      <c r="B55" s="90"/>
      <c r="C55" s="90" t="str">
        <f t="shared" si="3"/>
        <v>2.2.5</v>
      </c>
      <c r="D55" s="91" t="s">
        <v>1628</v>
      </c>
      <c r="E55" s="91" t="s">
        <v>1629</v>
      </c>
      <c r="F55" s="92">
        <f t="shared" si="0"/>
        <v>5</v>
      </c>
      <c r="G55" s="93" t="s">
        <v>1826</v>
      </c>
    </row>
    <row r="56" spans="1:7" ht="15" customHeight="1">
      <c r="A56" s="89"/>
      <c r="B56" s="90"/>
      <c r="C56" s="90" t="str">
        <f t="shared" si="3"/>
        <v>2.2.6</v>
      </c>
      <c r="D56" s="91" t="s">
        <v>1630</v>
      </c>
      <c r="E56" s="91" t="s">
        <v>1631</v>
      </c>
      <c r="F56" s="92">
        <f t="shared" si="0"/>
        <v>5</v>
      </c>
      <c r="G56" s="93" t="s">
        <v>1827</v>
      </c>
    </row>
    <row r="57" spans="1:7" ht="15" customHeight="1">
      <c r="A57" s="89"/>
      <c r="B57" s="90"/>
      <c r="C57" s="90" t="str">
        <f t="shared" si="3"/>
        <v>2.2.7</v>
      </c>
      <c r="D57" s="91" t="s">
        <v>1632</v>
      </c>
      <c r="E57" s="91" t="s">
        <v>1633</v>
      </c>
      <c r="F57" s="92">
        <f t="shared" si="0"/>
        <v>5</v>
      </c>
      <c r="G57" s="93" t="s">
        <v>1828</v>
      </c>
    </row>
    <row r="58" spans="1:7" ht="15" customHeight="1">
      <c r="A58" s="84"/>
      <c r="B58" s="85">
        <f>+D58</f>
        <v>2.2999999999999998</v>
      </c>
      <c r="C58" s="85"/>
      <c r="D58" s="86">
        <v>2.2999999999999998</v>
      </c>
      <c r="E58" s="86" t="s">
        <v>9</v>
      </c>
      <c r="F58" s="87">
        <f t="shared" si="0"/>
        <v>3</v>
      </c>
      <c r="G58" s="88" t="s">
        <v>1829</v>
      </c>
    </row>
    <row r="59" spans="1:7" ht="15" customHeight="1">
      <c r="A59" s="89"/>
      <c r="B59" s="90"/>
      <c r="C59" s="90" t="str">
        <f>+D59</f>
        <v>2.3.1</v>
      </c>
      <c r="D59" s="91" t="s">
        <v>1634</v>
      </c>
      <c r="E59" s="91" t="s">
        <v>1635</v>
      </c>
      <c r="F59" s="92">
        <f t="shared" si="0"/>
        <v>5</v>
      </c>
      <c r="G59" s="93" t="s">
        <v>1830</v>
      </c>
    </row>
    <row r="60" spans="1:7" ht="15" customHeight="1">
      <c r="A60" s="89"/>
      <c r="B60" s="90"/>
      <c r="C60" s="90" t="str">
        <f>+D60</f>
        <v>2.3.2</v>
      </c>
      <c r="D60" s="91" t="s">
        <v>1636</v>
      </c>
      <c r="E60" s="91" t="s">
        <v>1637</v>
      </c>
      <c r="F60" s="92">
        <f t="shared" si="0"/>
        <v>5</v>
      </c>
      <c r="G60" s="93" t="s">
        <v>1831</v>
      </c>
    </row>
    <row r="61" spans="1:7" ht="15" customHeight="1">
      <c r="A61" s="89"/>
      <c r="B61" s="90"/>
      <c r="C61" s="90" t="str">
        <f>+D61</f>
        <v>2.3.3</v>
      </c>
      <c r="D61" s="91" t="s">
        <v>1638</v>
      </c>
      <c r="E61" s="91" t="s">
        <v>1639</v>
      </c>
      <c r="F61" s="92">
        <f t="shared" si="0"/>
        <v>5</v>
      </c>
      <c r="G61" s="93" t="s">
        <v>1832</v>
      </c>
    </row>
    <row r="62" spans="1:7" ht="15" customHeight="1">
      <c r="A62" s="89"/>
      <c r="B62" s="90"/>
      <c r="C62" s="90" t="str">
        <f>+D62</f>
        <v>2.3.4</v>
      </c>
      <c r="D62" s="91" t="s">
        <v>1640</v>
      </c>
      <c r="E62" s="91" t="s">
        <v>1641</v>
      </c>
      <c r="F62" s="92">
        <f t="shared" si="0"/>
        <v>5</v>
      </c>
      <c r="G62" s="93" t="s">
        <v>1833</v>
      </c>
    </row>
    <row r="63" spans="1:7" ht="15" customHeight="1">
      <c r="A63" s="89"/>
      <c r="B63" s="90"/>
      <c r="C63" s="90" t="str">
        <f>+D63</f>
        <v>2.3.5</v>
      </c>
      <c r="D63" s="91" t="s">
        <v>1642</v>
      </c>
      <c r="E63" s="91" t="s">
        <v>1643</v>
      </c>
      <c r="F63" s="92">
        <f t="shared" si="0"/>
        <v>5</v>
      </c>
      <c r="G63" s="93" t="s">
        <v>1834</v>
      </c>
    </row>
    <row r="64" spans="1:7" ht="15" customHeight="1">
      <c r="A64" s="84"/>
      <c r="B64" s="85">
        <f>+D64</f>
        <v>2.4</v>
      </c>
      <c r="C64" s="85"/>
      <c r="D64" s="86">
        <v>2.4</v>
      </c>
      <c r="E64" s="86" t="s">
        <v>10</v>
      </c>
      <c r="F64" s="87">
        <f t="shared" si="0"/>
        <v>3</v>
      </c>
      <c r="G64" s="88" t="s">
        <v>1835</v>
      </c>
    </row>
    <row r="65" spans="1:7" ht="15" customHeight="1">
      <c r="A65" s="89"/>
      <c r="B65" s="90"/>
      <c r="C65" s="90" t="str">
        <f>+D65</f>
        <v>2.4.1</v>
      </c>
      <c r="D65" s="91" t="s">
        <v>1644</v>
      </c>
      <c r="E65" s="91" t="s">
        <v>1645</v>
      </c>
      <c r="F65" s="92">
        <f t="shared" si="0"/>
        <v>5</v>
      </c>
      <c r="G65" s="93" t="s">
        <v>1836</v>
      </c>
    </row>
    <row r="66" spans="1:7" ht="15" customHeight="1">
      <c r="A66" s="89"/>
      <c r="B66" s="90"/>
      <c r="C66" s="90" t="str">
        <f>+D66</f>
        <v>2.4.2</v>
      </c>
      <c r="D66" s="91" t="s">
        <v>1646</v>
      </c>
      <c r="E66" s="91" t="s">
        <v>1647</v>
      </c>
      <c r="F66" s="92">
        <f t="shared" si="0"/>
        <v>5</v>
      </c>
      <c r="G66" s="93" t="s">
        <v>1837</v>
      </c>
    </row>
    <row r="67" spans="1:7" ht="15" customHeight="1">
      <c r="A67" s="89"/>
      <c r="B67" s="90"/>
      <c r="C67" s="90" t="str">
        <f>+D67</f>
        <v>2.4.3</v>
      </c>
      <c r="D67" s="91" t="s">
        <v>1648</v>
      </c>
      <c r="E67" s="91" t="s">
        <v>1649</v>
      </c>
      <c r="F67" s="92">
        <f t="shared" ref="F67:F130" si="4">LEN(D67)</f>
        <v>5</v>
      </c>
      <c r="G67" s="93" t="s">
        <v>1838</v>
      </c>
    </row>
    <row r="68" spans="1:7" ht="15" customHeight="1">
      <c r="A68" s="89"/>
      <c r="B68" s="90"/>
      <c r="C68" s="90" t="str">
        <f>+D68</f>
        <v>2.4.4</v>
      </c>
      <c r="D68" s="91" t="s">
        <v>1650</v>
      </c>
      <c r="E68" s="91" t="s">
        <v>1651</v>
      </c>
      <c r="F68" s="92">
        <f t="shared" si="4"/>
        <v>5</v>
      </c>
      <c r="G68" s="93" t="s">
        <v>1839</v>
      </c>
    </row>
    <row r="69" spans="1:7" ht="15" customHeight="1">
      <c r="A69" s="84"/>
      <c r="B69" s="85">
        <f>+D69</f>
        <v>2.5</v>
      </c>
      <c r="C69" s="85"/>
      <c r="D69" s="86">
        <v>2.5</v>
      </c>
      <c r="E69" s="86" t="s">
        <v>11</v>
      </c>
      <c r="F69" s="87">
        <f t="shared" si="4"/>
        <v>3</v>
      </c>
      <c r="G69" s="88" t="s">
        <v>1840</v>
      </c>
    </row>
    <row r="70" spans="1:7" ht="15" customHeight="1">
      <c r="A70" s="89"/>
      <c r="B70" s="90"/>
      <c r="C70" s="90" t="str">
        <f t="shared" ref="C70:C75" si="5">+D70</f>
        <v>2.5.1</v>
      </c>
      <c r="D70" s="91" t="s">
        <v>1652</v>
      </c>
      <c r="E70" s="91" t="s">
        <v>1653</v>
      </c>
      <c r="F70" s="92">
        <f t="shared" si="4"/>
        <v>5</v>
      </c>
      <c r="G70" s="93" t="s">
        <v>1841</v>
      </c>
    </row>
    <row r="71" spans="1:7" ht="15" customHeight="1">
      <c r="A71" s="89"/>
      <c r="B71" s="90"/>
      <c r="C71" s="90" t="str">
        <f t="shared" si="5"/>
        <v>2.5.2</v>
      </c>
      <c r="D71" s="91" t="s">
        <v>1654</v>
      </c>
      <c r="E71" s="91" t="s">
        <v>1655</v>
      </c>
      <c r="F71" s="92">
        <f t="shared" si="4"/>
        <v>5</v>
      </c>
      <c r="G71" s="93" t="s">
        <v>1842</v>
      </c>
    </row>
    <row r="72" spans="1:7" ht="15" customHeight="1">
      <c r="A72" s="89"/>
      <c r="B72" s="90"/>
      <c r="C72" s="90" t="str">
        <f t="shared" si="5"/>
        <v>2.5.3</v>
      </c>
      <c r="D72" s="91" t="s">
        <v>1656</v>
      </c>
      <c r="E72" s="91" t="s">
        <v>1657</v>
      </c>
      <c r="F72" s="92">
        <f t="shared" si="4"/>
        <v>5</v>
      </c>
      <c r="G72" s="93" t="s">
        <v>1843</v>
      </c>
    </row>
    <row r="73" spans="1:7" ht="15" customHeight="1">
      <c r="A73" s="89"/>
      <c r="B73" s="90"/>
      <c r="C73" s="90" t="str">
        <f t="shared" si="5"/>
        <v>2.5.4</v>
      </c>
      <c r="D73" s="91" t="s">
        <v>1658</v>
      </c>
      <c r="E73" s="91" t="s">
        <v>1659</v>
      </c>
      <c r="F73" s="92">
        <f t="shared" si="4"/>
        <v>5</v>
      </c>
      <c r="G73" s="93" t="s">
        <v>1844</v>
      </c>
    </row>
    <row r="74" spans="1:7" ht="15" customHeight="1">
      <c r="A74" s="89"/>
      <c r="B74" s="90"/>
      <c r="C74" s="90" t="str">
        <f t="shared" si="5"/>
        <v>2.5.5</v>
      </c>
      <c r="D74" s="91" t="s">
        <v>1660</v>
      </c>
      <c r="E74" s="91" t="s">
        <v>1661</v>
      </c>
      <c r="F74" s="92">
        <f t="shared" si="4"/>
        <v>5</v>
      </c>
      <c r="G74" s="93" t="s">
        <v>1845</v>
      </c>
    </row>
    <row r="75" spans="1:7" ht="15" customHeight="1">
      <c r="A75" s="89"/>
      <c r="B75" s="90"/>
      <c r="C75" s="90" t="str">
        <f t="shared" si="5"/>
        <v>2.5.6</v>
      </c>
      <c r="D75" s="91" t="s">
        <v>1662</v>
      </c>
      <c r="E75" s="91" t="s">
        <v>1663</v>
      </c>
      <c r="F75" s="92">
        <f t="shared" si="4"/>
        <v>5</v>
      </c>
      <c r="G75" s="93" t="s">
        <v>1846</v>
      </c>
    </row>
    <row r="76" spans="1:7" ht="15" customHeight="1">
      <c r="A76" s="84"/>
      <c r="B76" s="85">
        <f>+D76</f>
        <v>2.6</v>
      </c>
      <c r="C76" s="85"/>
      <c r="D76" s="86">
        <v>2.6</v>
      </c>
      <c r="E76" s="86" t="s">
        <v>12</v>
      </c>
      <c r="F76" s="87">
        <f t="shared" si="4"/>
        <v>3</v>
      </c>
      <c r="G76" s="88" t="s">
        <v>1847</v>
      </c>
    </row>
    <row r="77" spans="1:7" ht="15" customHeight="1">
      <c r="A77" s="89"/>
      <c r="B77" s="90"/>
      <c r="C77" s="90" t="str">
        <f t="shared" ref="C77:C85" si="6">+D77</f>
        <v>2.6.1</v>
      </c>
      <c r="D77" s="91" t="s">
        <v>1664</v>
      </c>
      <c r="E77" s="91" t="s">
        <v>1665</v>
      </c>
      <c r="F77" s="92">
        <f t="shared" si="4"/>
        <v>5</v>
      </c>
      <c r="G77" s="93" t="s">
        <v>1848</v>
      </c>
    </row>
    <row r="78" spans="1:7" ht="15" customHeight="1">
      <c r="A78" s="89"/>
      <c r="B78" s="90"/>
      <c r="C78" s="90" t="str">
        <f t="shared" si="6"/>
        <v>2.6.2</v>
      </c>
      <c r="D78" s="91" t="s">
        <v>1666</v>
      </c>
      <c r="E78" s="91" t="s">
        <v>1667</v>
      </c>
      <c r="F78" s="92">
        <f t="shared" si="4"/>
        <v>5</v>
      </c>
      <c r="G78" s="93" t="s">
        <v>1849</v>
      </c>
    </row>
    <row r="79" spans="1:7" ht="15" customHeight="1">
      <c r="A79" s="89"/>
      <c r="B79" s="90"/>
      <c r="C79" s="90" t="str">
        <f t="shared" si="6"/>
        <v>2.6.3</v>
      </c>
      <c r="D79" s="91" t="s">
        <v>1668</v>
      </c>
      <c r="E79" s="91" t="s">
        <v>1669</v>
      </c>
      <c r="F79" s="92">
        <f t="shared" si="4"/>
        <v>5</v>
      </c>
      <c r="G79" s="93" t="s">
        <v>1850</v>
      </c>
    </row>
    <row r="80" spans="1:7" ht="15" customHeight="1">
      <c r="A80" s="89"/>
      <c r="B80" s="90"/>
      <c r="C80" s="90" t="str">
        <f t="shared" si="6"/>
        <v>2.6.4</v>
      </c>
      <c r="D80" s="91" t="s">
        <v>1670</v>
      </c>
      <c r="E80" s="91" t="s">
        <v>1671</v>
      </c>
      <c r="F80" s="92">
        <f t="shared" si="4"/>
        <v>5</v>
      </c>
      <c r="G80" s="93" t="s">
        <v>1851</v>
      </c>
    </row>
    <row r="81" spans="1:7" ht="15" customHeight="1">
      <c r="A81" s="89"/>
      <c r="B81" s="90"/>
      <c r="C81" s="90" t="str">
        <f t="shared" si="6"/>
        <v>2.6.5</v>
      </c>
      <c r="D81" s="91" t="s">
        <v>1672</v>
      </c>
      <c r="E81" s="91" t="s">
        <v>1673</v>
      </c>
      <c r="F81" s="92">
        <f t="shared" si="4"/>
        <v>5</v>
      </c>
      <c r="G81" s="93" t="s">
        <v>1852</v>
      </c>
    </row>
    <row r="82" spans="1:7" ht="15" customHeight="1">
      <c r="A82" s="89"/>
      <c r="B82" s="90"/>
      <c r="C82" s="90" t="str">
        <f t="shared" si="6"/>
        <v>2.6.6</v>
      </c>
      <c r="D82" s="91" t="s">
        <v>1674</v>
      </c>
      <c r="E82" s="91" t="s">
        <v>1675</v>
      </c>
      <c r="F82" s="92">
        <f t="shared" si="4"/>
        <v>5</v>
      </c>
      <c r="G82" s="93" t="s">
        <v>1853</v>
      </c>
    </row>
    <row r="83" spans="1:7" ht="15" customHeight="1">
      <c r="A83" s="89"/>
      <c r="B83" s="90"/>
      <c r="C83" s="90" t="str">
        <f t="shared" si="6"/>
        <v>2.6.7</v>
      </c>
      <c r="D83" s="91" t="s">
        <v>1676</v>
      </c>
      <c r="E83" s="91" t="s">
        <v>1677</v>
      </c>
      <c r="F83" s="92">
        <f t="shared" si="4"/>
        <v>5</v>
      </c>
      <c r="G83" s="93" t="s">
        <v>1854</v>
      </c>
    </row>
    <row r="84" spans="1:7" ht="15" customHeight="1">
      <c r="A84" s="89"/>
      <c r="B84" s="90"/>
      <c r="C84" s="90" t="str">
        <f t="shared" si="6"/>
        <v>2.6.8</v>
      </c>
      <c r="D84" s="91" t="s">
        <v>1678</v>
      </c>
      <c r="E84" s="91" t="s">
        <v>1679</v>
      </c>
      <c r="F84" s="92">
        <f t="shared" si="4"/>
        <v>5</v>
      </c>
      <c r="G84" s="93" t="s">
        <v>1855</v>
      </c>
    </row>
    <row r="85" spans="1:7" ht="15" customHeight="1">
      <c r="A85" s="89"/>
      <c r="B85" s="90"/>
      <c r="C85" s="90" t="str">
        <f t="shared" si="6"/>
        <v>2.6.9</v>
      </c>
      <c r="D85" s="91" t="s">
        <v>1680</v>
      </c>
      <c r="E85" s="91" t="s">
        <v>1681</v>
      </c>
      <c r="F85" s="92">
        <f t="shared" si="4"/>
        <v>5</v>
      </c>
      <c r="G85" s="93" t="s">
        <v>1856</v>
      </c>
    </row>
    <row r="86" spans="1:7" ht="15" customHeight="1">
      <c r="A86" s="84"/>
      <c r="B86" s="85">
        <f>+D86</f>
        <v>2.7</v>
      </c>
      <c r="C86" s="85"/>
      <c r="D86" s="86">
        <v>2.7</v>
      </c>
      <c r="E86" s="86" t="s">
        <v>13</v>
      </c>
      <c r="F86" s="87">
        <f t="shared" si="4"/>
        <v>3</v>
      </c>
      <c r="G86" s="88" t="s">
        <v>1857</v>
      </c>
    </row>
    <row r="87" spans="1:7" ht="15" customHeight="1">
      <c r="A87" s="89"/>
      <c r="B87" s="90"/>
      <c r="C87" s="90" t="str">
        <f>+D87</f>
        <v>2.7.1</v>
      </c>
      <c r="D87" s="91" t="s">
        <v>1682</v>
      </c>
      <c r="E87" s="91" t="s">
        <v>1683</v>
      </c>
      <c r="F87" s="92">
        <f t="shared" si="4"/>
        <v>5</v>
      </c>
      <c r="G87" s="93" t="s">
        <v>1858</v>
      </c>
    </row>
    <row r="88" spans="1:7" ht="15" customHeight="1">
      <c r="A88" s="79">
        <f>+D88</f>
        <v>3</v>
      </c>
      <c r="B88" s="80"/>
      <c r="C88" s="80"/>
      <c r="D88" s="81">
        <v>3</v>
      </c>
      <c r="E88" s="80" t="s">
        <v>28</v>
      </c>
      <c r="F88" s="82">
        <f t="shared" si="4"/>
        <v>1</v>
      </c>
      <c r="G88" s="83" t="s">
        <v>1859</v>
      </c>
    </row>
    <row r="89" spans="1:7" ht="15" customHeight="1">
      <c r="A89" s="84"/>
      <c r="B89" s="85">
        <f>+D89</f>
        <v>3.1</v>
      </c>
      <c r="C89" s="85"/>
      <c r="D89" s="86">
        <v>3.1</v>
      </c>
      <c r="E89" s="86" t="s">
        <v>14</v>
      </c>
      <c r="F89" s="87">
        <f t="shared" si="4"/>
        <v>3</v>
      </c>
      <c r="G89" s="88" t="s">
        <v>1860</v>
      </c>
    </row>
    <row r="90" spans="1:7" ht="15" customHeight="1">
      <c r="A90" s="89"/>
      <c r="B90" s="90"/>
      <c r="C90" s="90" t="str">
        <f>+D90</f>
        <v>3.1.1</v>
      </c>
      <c r="D90" s="91" t="s">
        <v>1684</v>
      </c>
      <c r="E90" s="91" t="s">
        <v>1685</v>
      </c>
      <c r="F90" s="92">
        <f t="shared" si="4"/>
        <v>5</v>
      </c>
      <c r="G90" s="93" t="s">
        <v>1861</v>
      </c>
    </row>
    <row r="91" spans="1:7" ht="15" customHeight="1">
      <c r="A91" s="89"/>
      <c r="B91" s="90"/>
      <c r="C91" s="90" t="str">
        <f>+D91</f>
        <v>3.1.2</v>
      </c>
      <c r="D91" s="91" t="s">
        <v>1686</v>
      </c>
      <c r="E91" s="91" t="s">
        <v>1687</v>
      </c>
      <c r="F91" s="92">
        <f t="shared" si="4"/>
        <v>5</v>
      </c>
      <c r="G91" s="93" t="s">
        <v>1862</v>
      </c>
    </row>
    <row r="92" spans="1:7" ht="15" customHeight="1">
      <c r="A92" s="84"/>
      <c r="B92" s="85">
        <f>+D92</f>
        <v>3.2</v>
      </c>
      <c r="C92" s="85"/>
      <c r="D92" s="86">
        <v>3.2</v>
      </c>
      <c r="E92" s="86" t="s">
        <v>15</v>
      </c>
      <c r="F92" s="87">
        <f t="shared" si="4"/>
        <v>3</v>
      </c>
      <c r="G92" s="88" t="s">
        <v>1863</v>
      </c>
    </row>
    <row r="93" spans="1:7" ht="15" customHeight="1">
      <c r="A93" s="89"/>
      <c r="B93" s="90"/>
      <c r="C93" s="90" t="str">
        <f t="shared" ref="C93:C98" si="7">+D93</f>
        <v>3.2.1</v>
      </c>
      <c r="D93" s="91" t="s">
        <v>1688</v>
      </c>
      <c r="E93" s="91" t="s">
        <v>1689</v>
      </c>
      <c r="F93" s="92">
        <f t="shared" si="4"/>
        <v>5</v>
      </c>
      <c r="G93" s="93" t="s">
        <v>1864</v>
      </c>
    </row>
    <row r="94" spans="1:7" ht="15" customHeight="1">
      <c r="A94" s="89"/>
      <c r="B94" s="90"/>
      <c r="C94" s="90" t="str">
        <f t="shared" si="7"/>
        <v>3.2.2</v>
      </c>
      <c r="D94" s="91" t="s">
        <v>1690</v>
      </c>
      <c r="E94" s="91" t="s">
        <v>1691</v>
      </c>
      <c r="F94" s="92">
        <f t="shared" si="4"/>
        <v>5</v>
      </c>
      <c r="G94" s="93" t="s">
        <v>1865</v>
      </c>
    </row>
    <row r="95" spans="1:7" ht="15" customHeight="1">
      <c r="A95" s="89"/>
      <c r="B95" s="90"/>
      <c r="C95" s="90" t="str">
        <f t="shared" si="7"/>
        <v>3.2.3</v>
      </c>
      <c r="D95" s="91" t="s">
        <v>1692</v>
      </c>
      <c r="E95" s="91" t="s">
        <v>1693</v>
      </c>
      <c r="F95" s="92">
        <f t="shared" si="4"/>
        <v>5</v>
      </c>
      <c r="G95" s="93" t="s">
        <v>1866</v>
      </c>
    </row>
    <row r="96" spans="1:7" ht="15" customHeight="1">
      <c r="A96" s="89"/>
      <c r="B96" s="90"/>
      <c r="C96" s="90" t="str">
        <f t="shared" si="7"/>
        <v>3.2.4</v>
      </c>
      <c r="D96" s="91" t="s">
        <v>1694</v>
      </c>
      <c r="E96" s="91" t="s">
        <v>1695</v>
      </c>
      <c r="F96" s="92">
        <f t="shared" si="4"/>
        <v>5</v>
      </c>
      <c r="G96" s="93" t="s">
        <v>1867</v>
      </c>
    </row>
    <row r="97" spans="1:7" ht="15" customHeight="1">
      <c r="A97" s="89"/>
      <c r="B97" s="90"/>
      <c r="C97" s="90" t="str">
        <f t="shared" si="7"/>
        <v>3.2.5</v>
      </c>
      <c r="D97" s="91" t="s">
        <v>1696</v>
      </c>
      <c r="E97" s="91" t="s">
        <v>1697</v>
      </c>
      <c r="F97" s="92">
        <f t="shared" si="4"/>
        <v>5</v>
      </c>
      <c r="G97" s="93" t="s">
        <v>1868</v>
      </c>
    </row>
    <row r="98" spans="1:7" ht="15" customHeight="1">
      <c r="A98" s="89"/>
      <c r="B98" s="90"/>
      <c r="C98" s="90" t="str">
        <f t="shared" si="7"/>
        <v>3.2.6</v>
      </c>
      <c r="D98" s="91" t="s">
        <v>1698</v>
      </c>
      <c r="E98" s="91" t="s">
        <v>1699</v>
      </c>
      <c r="F98" s="92">
        <f t="shared" si="4"/>
        <v>5</v>
      </c>
      <c r="G98" s="93" t="s">
        <v>1869</v>
      </c>
    </row>
    <row r="99" spans="1:7" ht="15" customHeight="1">
      <c r="A99" s="84"/>
      <c r="B99" s="85">
        <f>+D99</f>
        <v>3.3</v>
      </c>
      <c r="C99" s="85"/>
      <c r="D99" s="86">
        <v>3.3</v>
      </c>
      <c r="E99" s="86" t="s">
        <v>16</v>
      </c>
      <c r="F99" s="87">
        <f t="shared" si="4"/>
        <v>3</v>
      </c>
      <c r="G99" s="88" t="s">
        <v>1870</v>
      </c>
    </row>
    <row r="100" spans="1:7" ht="15" customHeight="1">
      <c r="A100" s="89"/>
      <c r="B100" s="90"/>
      <c r="C100" s="90" t="str">
        <f t="shared" ref="C100:C105" si="8">+D100</f>
        <v>3.3.1</v>
      </c>
      <c r="D100" s="91" t="s">
        <v>1700</v>
      </c>
      <c r="E100" s="91" t="s">
        <v>1701</v>
      </c>
      <c r="F100" s="92">
        <f t="shared" si="4"/>
        <v>5</v>
      </c>
      <c r="G100" s="93" t="s">
        <v>1871</v>
      </c>
    </row>
    <row r="101" spans="1:7" ht="15" customHeight="1">
      <c r="A101" s="89"/>
      <c r="B101" s="90"/>
      <c r="C101" s="90" t="str">
        <f t="shared" si="8"/>
        <v>3.3.2</v>
      </c>
      <c r="D101" s="91" t="s">
        <v>1702</v>
      </c>
      <c r="E101" s="91" t="s">
        <v>1703</v>
      </c>
      <c r="F101" s="92">
        <f t="shared" si="4"/>
        <v>5</v>
      </c>
      <c r="G101" s="93" t="s">
        <v>1872</v>
      </c>
    </row>
    <row r="102" spans="1:7" ht="15" customHeight="1">
      <c r="A102" s="89"/>
      <c r="B102" s="90"/>
      <c r="C102" s="90" t="str">
        <f t="shared" si="8"/>
        <v>3.3.3</v>
      </c>
      <c r="D102" s="91" t="s">
        <v>1704</v>
      </c>
      <c r="E102" s="91" t="s">
        <v>1705</v>
      </c>
      <c r="F102" s="92">
        <f t="shared" si="4"/>
        <v>5</v>
      </c>
      <c r="G102" s="93" t="s">
        <v>1873</v>
      </c>
    </row>
    <row r="103" spans="1:7" ht="15" customHeight="1">
      <c r="A103" s="89"/>
      <c r="B103" s="90"/>
      <c r="C103" s="90" t="str">
        <f t="shared" si="8"/>
        <v>3.3.4</v>
      </c>
      <c r="D103" s="91" t="s">
        <v>1706</v>
      </c>
      <c r="E103" s="91" t="s">
        <v>1707</v>
      </c>
      <c r="F103" s="92">
        <f t="shared" si="4"/>
        <v>5</v>
      </c>
      <c r="G103" s="93" t="s">
        <v>1874</v>
      </c>
    </row>
    <row r="104" spans="1:7" ht="15" customHeight="1">
      <c r="A104" s="89"/>
      <c r="B104" s="90"/>
      <c r="C104" s="90" t="str">
        <f t="shared" si="8"/>
        <v>3.3.5</v>
      </c>
      <c r="D104" s="91" t="s">
        <v>1708</v>
      </c>
      <c r="E104" s="91" t="s">
        <v>1709</v>
      </c>
      <c r="F104" s="92">
        <f t="shared" si="4"/>
        <v>5</v>
      </c>
      <c r="G104" s="93" t="s">
        <v>1875</v>
      </c>
    </row>
    <row r="105" spans="1:7" ht="15" customHeight="1">
      <c r="A105" s="89"/>
      <c r="B105" s="90"/>
      <c r="C105" s="90" t="str">
        <f t="shared" si="8"/>
        <v>3.3.6</v>
      </c>
      <c r="D105" s="91" t="s">
        <v>1710</v>
      </c>
      <c r="E105" s="91" t="s">
        <v>1711</v>
      </c>
      <c r="F105" s="92">
        <f t="shared" si="4"/>
        <v>5</v>
      </c>
      <c r="G105" s="93" t="s">
        <v>1876</v>
      </c>
    </row>
    <row r="106" spans="1:7" ht="15" customHeight="1">
      <c r="A106" s="84"/>
      <c r="B106" s="85">
        <f>+D106</f>
        <v>3.4</v>
      </c>
      <c r="C106" s="85"/>
      <c r="D106" s="86">
        <v>3.4</v>
      </c>
      <c r="E106" s="86" t="s">
        <v>17</v>
      </c>
      <c r="F106" s="87">
        <f t="shared" si="4"/>
        <v>3</v>
      </c>
      <c r="G106" s="88" t="s">
        <v>1877</v>
      </c>
    </row>
    <row r="107" spans="1:7" ht="15" customHeight="1">
      <c r="A107" s="89"/>
      <c r="B107" s="90"/>
      <c r="C107" s="90" t="str">
        <f>+D107</f>
        <v>3.4.1</v>
      </c>
      <c r="D107" s="91" t="s">
        <v>1712</v>
      </c>
      <c r="E107" s="91" t="s">
        <v>1713</v>
      </c>
      <c r="F107" s="92">
        <f t="shared" si="4"/>
        <v>5</v>
      </c>
      <c r="G107" s="93" t="s">
        <v>1878</v>
      </c>
    </row>
    <row r="108" spans="1:7" ht="15" customHeight="1">
      <c r="A108" s="89"/>
      <c r="B108" s="90"/>
      <c r="C108" s="90" t="str">
        <f>+D108</f>
        <v>3.4.2</v>
      </c>
      <c r="D108" s="91" t="s">
        <v>1714</v>
      </c>
      <c r="E108" s="91" t="s">
        <v>1715</v>
      </c>
      <c r="F108" s="92">
        <f t="shared" si="4"/>
        <v>5</v>
      </c>
      <c r="G108" s="93" t="s">
        <v>1879</v>
      </c>
    </row>
    <row r="109" spans="1:7" ht="15" customHeight="1">
      <c r="A109" s="89"/>
      <c r="B109" s="90"/>
      <c r="C109" s="90" t="str">
        <f>+D109</f>
        <v>3.4.3</v>
      </c>
      <c r="D109" s="91" t="s">
        <v>1716</v>
      </c>
      <c r="E109" s="91" t="s">
        <v>1717</v>
      </c>
      <c r="F109" s="92">
        <f t="shared" si="4"/>
        <v>5</v>
      </c>
      <c r="G109" s="93" t="s">
        <v>1880</v>
      </c>
    </row>
    <row r="110" spans="1:7" ht="15" customHeight="1">
      <c r="A110" s="84"/>
      <c r="B110" s="85">
        <f>+D110</f>
        <v>3.5</v>
      </c>
      <c r="C110" s="85"/>
      <c r="D110" s="86">
        <v>3.5</v>
      </c>
      <c r="E110" s="86" t="s">
        <v>18</v>
      </c>
      <c r="F110" s="87">
        <f t="shared" si="4"/>
        <v>3</v>
      </c>
      <c r="G110" s="88" t="s">
        <v>1881</v>
      </c>
    </row>
    <row r="111" spans="1:7" ht="15" customHeight="1">
      <c r="A111" s="89"/>
      <c r="B111" s="90"/>
      <c r="C111" s="90" t="str">
        <f t="shared" ref="C111:C116" si="9">+D111</f>
        <v>3.5.1</v>
      </c>
      <c r="D111" s="91" t="s">
        <v>1718</v>
      </c>
      <c r="E111" s="91" t="s">
        <v>1719</v>
      </c>
      <c r="F111" s="92">
        <f t="shared" si="4"/>
        <v>5</v>
      </c>
      <c r="G111" s="93" t="s">
        <v>1882</v>
      </c>
    </row>
    <row r="112" spans="1:7" ht="15" customHeight="1">
      <c r="A112" s="89"/>
      <c r="B112" s="90"/>
      <c r="C112" s="90" t="str">
        <f t="shared" si="9"/>
        <v>3.5.2</v>
      </c>
      <c r="D112" s="91" t="s">
        <v>1720</v>
      </c>
      <c r="E112" s="91" t="s">
        <v>1721</v>
      </c>
      <c r="F112" s="92">
        <f t="shared" si="4"/>
        <v>5</v>
      </c>
      <c r="G112" s="93" t="s">
        <v>1883</v>
      </c>
    </row>
    <row r="113" spans="1:7" ht="15" customHeight="1">
      <c r="A113" s="89"/>
      <c r="B113" s="90"/>
      <c r="C113" s="90" t="str">
        <f t="shared" si="9"/>
        <v>3.5.3</v>
      </c>
      <c r="D113" s="91" t="s">
        <v>1722</v>
      </c>
      <c r="E113" s="91" t="s">
        <v>1723</v>
      </c>
      <c r="F113" s="92">
        <f t="shared" si="4"/>
        <v>5</v>
      </c>
      <c r="G113" s="93" t="s">
        <v>1884</v>
      </c>
    </row>
    <row r="114" spans="1:7" ht="15" customHeight="1">
      <c r="A114" s="89"/>
      <c r="B114" s="90"/>
      <c r="C114" s="90" t="str">
        <f t="shared" si="9"/>
        <v>3.5.4</v>
      </c>
      <c r="D114" s="91" t="s">
        <v>1724</v>
      </c>
      <c r="E114" s="91" t="s">
        <v>1725</v>
      </c>
      <c r="F114" s="92">
        <f t="shared" si="4"/>
        <v>5</v>
      </c>
      <c r="G114" s="93" t="s">
        <v>1885</v>
      </c>
    </row>
    <row r="115" spans="1:7" ht="15" customHeight="1">
      <c r="A115" s="89"/>
      <c r="B115" s="90"/>
      <c r="C115" s="90" t="str">
        <f t="shared" si="9"/>
        <v>3.5.5</v>
      </c>
      <c r="D115" s="91" t="s">
        <v>1726</v>
      </c>
      <c r="E115" s="91" t="s">
        <v>1727</v>
      </c>
      <c r="F115" s="92">
        <f t="shared" si="4"/>
        <v>5</v>
      </c>
      <c r="G115" s="93" t="s">
        <v>1886</v>
      </c>
    </row>
    <row r="116" spans="1:7" ht="15" customHeight="1">
      <c r="A116" s="89"/>
      <c r="B116" s="90"/>
      <c r="C116" s="90" t="str">
        <f t="shared" si="9"/>
        <v>3.5.6</v>
      </c>
      <c r="D116" s="91" t="s">
        <v>1728</v>
      </c>
      <c r="E116" s="91" t="s">
        <v>1729</v>
      </c>
      <c r="F116" s="92">
        <f t="shared" si="4"/>
        <v>5</v>
      </c>
      <c r="G116" s="93" t="s">
        <v>1887</v>
      </c>
    </row>
    <row r="117" spans="1:7" ht="15" customHeight="1">
      <c r="A117" s="84"/>
      <c r="B117" s="85">
        <f>+D117</f>
        <v>3.6</v>
      </c>
      <c r="C117" s="85"/>
      <c r="D117" s="86">
        <v>3.6</v>
      </c>
      <c r="E117" s="86" t="s">
        <v>19</v>
      </c>
      <c r="F117" s="87">
        <f t="shared" si="4"/>
        <v>3</v>
      </c>
      <c r="G117" s="88" t="s">
        <v>1888</v>
      </c>
    </row>
    <row r="118" spans="1:7" ht="15" customHeight="1">
      <c r="A118" s="89"/>
      <c r="B118" s="90"/>
      <c r="C118" s="90" t="str">
        <f>+D118</f>
        <v>3.6.1</v>
      </c>
      <c r="D118" s="91" t="s">
        <v>1730</v>
      </c>
      <c r="E118" s="91" t="s">
        <v>1731</v>
      </c>
      <c r="F118" s="92">
        <f t="shared" si="4"/>
        <v>5</v>
      </c>
      <c r="G118" s="93" t="s">
        <v>1889</v>
      </c>
    </row>
    <row r="119" spans="1:7" ht="15" customHeight="1">
      <c r="A119" s="84"/>
      <c r="B119" s="85">
        <f>+D119</f>
        <v>3.7</v>
      </c>
      <c r="C119" s="85"/>
      <c r="D119" s="86">
        <v>3.7</v>
      </c>
      <c r="E119" s="86" t="s">
        <v>20</v>
      </c>
      <c r="F119" s="87">
        <f t="shared" si="4"/>
        <v>3</v>
      </c>
      <c r="G119" s="88" t="s">
        <v>1890</v>
      </c>
    </row>
    <row r="120" spans="1:7" ht="15" customHeight="1">
      <c r="A120" s="89"/>
      <c r="B120" s="90"/>
      <c r="C120" s="90" t="str">
        <f>+D120</f>
        <v>3.7.1</v>
      </c>
      <c r="D120" s="91" t="s">
        <v>1732</v>
      </c>
      <c r="E120" s="91" t="s">
        <v>1733</v>
      </c>
      <c r="F120" s="92">
        <f t="shared" si="4"/>
        <v>5</v>
      </c>
      <c r="G120" s="93" t="s">
        <v>1891</v>
      </c>
    </row>
    <row r="121" spans="1:7" ht="15" customHeight="1">
      <c r="A121" s="89"/>
      <c r="B121" s="90"/>
      <c r="C121" s="90" t="str">
        <f>+D121</f>
        <v>3.7.2</v>
      </c>
      <c r="D121" s="91" t="s">
        <v>1734</v>
      </c>
      <c r="E121" s="91" t="s">
        <v>1735</v>
      </c>
      <c r="F121" s="92">
        <f t="shared" si="4"/>
        <v>5</v>
      </c>
      <c r="G121" s="93" t="s">
        <v>1892</v>
      </c>
    </row>
    <row r="122" spans="1:7" ht="15" customHeight="1">
      <c r="A122" s="84"/>
      <c r="B122" s="85">
        <f>+D122</f>
        <v>3.8</v>
      </c>
      <c r="C122" s="85"/>
      <c r="D122" s="86">
        <v>3.8</v>
      </c>
      <c r="E122" s="86" t="s">
        <v>1736</v>
      </c>
      <c r="F122" s="87">
        <f t="shared" si="4"/>
        <v>3</v>
      </c>
      <c r="G122" s="88" t="s">
        <v>1893</v>
      </c>
    </row>
    <row r="123" spans="1:7" ht="15" customHeight="1">
      <c r="A123" s="89"/>
      <c r="B123" s="90"/>
      <c r="C123" s="90" t="str">
        <f>+D123</f>
        <v>3.8.1</v>
      </c>
      <c r="D123" s="91" t="s">
        <v>1737</v>
      </c>
      <c r="E123" s="91" t="s">
        <v>1738</v>
      </c>
      <c r="F123" s="92">
        <f t="shared" si="4"/>
        <v>5</v>
      </c>
      <c r="G123" s="93" t="s">
        <v>1894</v>
      </c>
    </row>
    <row r="124" spans="1:7" ht="15" customHeight="1">
      <c r="A124" s="89"/>
      <c r="B124" s="90"/>
      <c r="C124" s="90" t="str">
        <f>+D124</f>
        <v>3.8.2</v>
      </c>
      <c r="D124" s="91" t="s">
        <v>1739</v>
      </c>
      <c r="E124" s="91" t="s">
        <v>1740</v>
      </c>
      <c r="F124" s="92">
        <f t="shared" si="4"/>
        <v>5</v>
      </c>
      <c r="G124" s="93" t="s">
        <v>1895</v>
      </c>
    </row>
    <row r="125" spans="1:7" ht="15" customHeight="1">
      <c r="A125" s="89"/>
      <c r="B125" s="90"/>
      <c r="C125" s="90" t="str">
        <f>+D125</f>
        <v>3.8.3</v>
      </c>
      <c r="D125" s="91" t="s">
        <v>1741</v>
      </c>
      <c r="E125" s="91" t="s">
        <v>1742</v>
      </c>
      <c r="F125" s="92">
        <f t="shared" si="4"/>
        <v>5</v>
      </c>
      <c r="G125" s="93" t="s">
        <v>1896</v>
      </c>
    </row>
    <row r="126" spans="1:7" ht="15" customHeight="1">
      <c r="A126" s="89"/>
      <c r="B126" s="90"/>
      <c r="C126" s="90" t="str">
        <f>+D126</f>
        <v>3.8.4</v>
      </c>
      <c r="D126" s="91" t="s">
        <v>1743</v>
      </c>
      <c r="E126" s="91" t="s">
        <v>1744</v>
      </c>
      <c r="F126" s="92">
        <f t="shared" si="4"/>
        <v>5</v>
      </c>
      <c r="G126" s="93" t="s">
        <v>1897</v>
      </c>
    </row>
    <row r="127" spans="1:7" ht="15" customHeight="1">
      <c r="A127" s="84"/>
      <c r="B127" s="85">
        <f>+D127</f>
        <v>3.9</v>
      </c>
      <c r="C127" s="85"/>
      <c r="D127" s="86">
        <v>3.9</v>
      </c>
      <c r="E127" s="86" t="s">
        <v>21</v>
      </c>
      <c r="F127" s="87">
        <f t="shared" si="4"/>
        <v>3</v>
      </c>
      <c r="G127" s="88" t="s">
        <v>1898</v>
      </c>
    </row>
    <row r="128" spans="1:7" ht="15" customHeight="1">
      <c r="A128" s="89"/>
      <c r="B128" s="90"/>
      <c r="C128" s="90" t="str">
        <f>+D128</f>
        <v>3.9.1</v>
      </c>
      <c r="D128" s="91" t="s">
        <v>1745</v>
      </c>
      <c r="E128" s="91" t="s">
        <v>1746</v>
      </c>
      <c r="F128" s="92">
        <f t="shared" si="4"/>
        <v>5</v>
      </c>
      <c r="G128" s="93" t="s">
        <v>1899</v>
      </c>
    </row>
    <row r="129" spans="1:7" ht="15" customHeight="1">
      <c r="A129" s="89"/>
      <c r="B129" s="90"/>
      <c r="C129" s="90" t="str">
        <f>+D129</f>
        <v>3.9.2</v>
      </c>
      <c r="D129" s="91" t="s">
        <v>1747</v>
      </c>
      <c r="E129" s="91" t="s">
        <v>1748</v>
      </c>
      <c r="F129" s="92">
        <f t="shared" si="4"/>
        <v>5</v>
      </c>
      <c r="G129" s="93" t="s">
        <v>1900</v>
      </c>
    </row>
    <row r="130" spans="1:7" ht="15" customHeight="1">
      <c r="A130" s="89"/>
      <c r="B130" s="90"/>
      <c r="C130" s="90" t="str">
        <f>+D130</f>
        <v>3.9.3</v>
      </c>
      <c r="D130" s="91" t="s">
        <v>1749</v>
      </c>
      <c r="E130" s="91" t="s">
        <v>1750</v>
      </c>
      <c r="F130" s="92">
        <f t="shared" si="4"/>
        <v>5</v>
      </c>
      <c r="G130" s="93" t="s">
        <v>1901</v>
      </c>
    </row>
    <row r="131" spans="1:7" ht="15" customHeight="1">
      <c r="A131" s="79">
        <f>+D131</f>
        <v>4</v>
      </c>
      <c r="B131" s="80"/>
      <c r="C131" s="80"/>
      <c r="D131" s="81">
        <v>4</v>
      </c>
      <c r="E131" s="80" t="s">
        <v>1771</v>
      </c>
      <c r="F131" s="82">
        <f t="shared" ref="F131:F145" si="10">LEN(D131)</f>
        <v>1</v>
      </c>
      <c r="G131" s="83" t="s">
        <v>1902</v>
      </c>
    </row>
    <row r="132" spans="1:7" ht="15" customHeight="1">
      <c r="A132" s="84"/>
      <c r="B132" s="85">
        <f>+D132</f>
        <v>4.0999999999999996</v>
      </c>
      <c r="C132" s="85"/>
      <c r="D132" s="86">
        <v>4.0999999999999996</v>
      </c>
      <c r="E132" s="86" t="s">
        <v>22</v>
      </c>
      <c r="F132" s="87">
        <f t="shared" si="10"/>
        <v>3</v>
      </c>
      <c r="G132" s="88" t="s">
        <v>1903</v>
      </c>
    </row>
    <row r="133" spans="1:7" ht="15" customHeight="1">
      <c r="A133" s="89"/>
      <c r="B133" s="90"/>
      <c r="C133" s="90" t="str">
        <f>+D133</f>
        <v>4.1.1</v>
      </c>
      <c r="D133" s="91" t="s">
        <v>1751</v>
      </c>
      <c r="E133" s="91" t="s">
        <v>1752</v>
      </c>
      <c r="F133" s="92">
        <f t="shared" si="10"/>
        <v>5</v>
      </c>
      <c r="G133" s="93" t="s">
        <v>1904</v>
      </c>
    </row>
    <row r="134" spans="1:7" ht="15" customHeight="1">
      <c r="A134" s="89"/>
      <c r="B134" s="90"/>
      <c r="C134" s="90" t="str">
        <f>+D134</f>
        <v>4.1.2</v>
      </c>
      <c r="D134" s="91" t="s">
        <v>1753</v>
      </c>
      <c r="E134" s="91" t="s">
        <v>1754</v>
      </c>
      <c r="F134" s="92">
        <f t="shared" si="10"/>
        <v>5</v>
      </c>
      <c r="G134" s="93" t="s">
        <v>1905</v>
      </c>
    </row>
    <row r="135" spans="1:7" ht="15" customHeight="1">
      <c r="A135" s="84"/>
      <c r="B135" s="85">
        <f>+D135</f>
        <v>4.2</v>
      </c>
      <c r="C135" s="85"/>
      <c r="D135" s="86">
        <v>4.2</v>
      </c>
      <c r="E135" s="86" t="s">
        <v>23</v>
      </c>
      <c r="F135" s="87">
        <f t="shared" si="10"/>
        <v>3</v>
      </c>
      <c r="G135" s="88" t="s">
        <v>1906</v>
      </c>
    </row>
    <row r="136" spans="1:7" ht="15" customHeight="1">
      <c r="A136" s="89"/>
      <c r="B136" s="90"/>
      <c r="C136" s="90" t="str">
        <f>+D136</f>
        <v>4.2.1</v>
      </c>
      <c r="D136" s="91" t="s">
        <v>1755</v>
      </c>
      <c r="E136" s="91" t="s">
        <v>1756</v>
      </c>
      <c r="F136" s="92">
        <f t="shared" si="10"/>
        <v>5</v>
      </c>
      <c r="G136" s="93" t="s">
        <v>1907</v>
      </c>
    </row>
    <row r="137" spans="1:7" ht="15" customHeight="1">
      <c r="A137" s="89"/>
      <c r="B137" s="90"/>
      <c r="C137" s="90" t="str">
        <f>+D137</f>
        <v>4.2.2</v>
      </c>
      <c r="D137" s="91" t="s">
        <v>1757</v>
      </c>
      <c r="E137" s="91" t="s">
        <v>1758</v>
      </c>
      <c r="F137" s="92">
        <f t="shared" si="10"/>
        <v>5</v>
      </c>
      <c r="G137" s="93" t="s">
        <v>1908</v>
      </c>
    </row>
    <row r="138" spans="1:7" ht="15" customHeight="1">
      <c r="A138" s="89"/>
      <c r="B138" s="90"/>
      <c r="C138" s="90" t="str">
        <f>+D138</f>
        <v>4.2.3</v>
      </c>
      <c r="D138" s="91" t="s">
        <v>1759</v>
      </c>
      <c r="E138" s="91" t="s">
        <v>1760</v>
      </c>
      <c r="F138" s="92">
        <f t="shared" si="10"/>
        <v>5</v>
      </c>
      <c r="G138" s="93" t="s">
        <v>1909</v>
      </c>
    </row>
    <row r="139" spans="1:7" ht="15" customHeight="1">
      <c r="A139" s="84"/>
      <c r="B139" s="85">
        <f>+D139</f>
        <v>4.3</v>
      </c>
      <c r="C139" s="85"/>
      <c r="D139" s="86">
        <v>4.3</v>
      </c>
      <c r="E139" s="86" t="s">
        <v>24</v>
      </c>
      <c r="F139" s="87">
        <f t="shared" si="10"/>
        <v>3</v>
      </c>
      <c r="G139" s="88" t="s">
        <v>1910</v>
      </c>
    </row>
    <row r="140" spans="1:7" ht="15" customHeight="1">
      <c r="A140" s="89"/>
      <c r="B140" s="90"/>
      <c r="C140" s="90" t="str">
        <f>+D140</f>
        <v>4.3.1</v>
      </c>
      <c r="D140" s="91" t="s">
        <v>1761</v>
      </c>
      <c r="E140" s="91" t="s">
        <v>1762</v>
      </c>
      <c r="F140" s="92">
        <f t="shared" si="10"/>
        <v>5</v>
      </c>
      <c r="G140" s="93" t="s">
        <v>1911</v>
      </c>
    </row>
    <row r="141" spans="1:7" ht="15" customHeight="1">
      <c r="A141" s="89"/>
      <c r="B141" s="90"/>
      <c r="C141" s="90" t="str">
        <f>+D141</f>
        <v>4.3.2</v>
      </c>
      <c r="D141" s="91" t="s">
        <v>1763</v>
      </c>
      <c r="E141" s="91" t="s">
        <v>1764</v>
      </c>
      <c r="F141" s="92">
        <f t="shared" si="10"/>
        <v>5</v>
      </c>
      <c r="G141" s="93" t="s">
        <v>1912</v>
      </c>
    </row>
    <row r="142" spans="1:7" ht="15" customHeight="1">
      <c r="A142" s="89"/>
      <c r="B142" s="90"/>
      <c r="C142" s="90" t="str">
        <f>+D142</f>
        <v>4.3.3</v>
      </c>
      <c r="D142" s="91" t="s">
        <v>1765</v>
      </c>
      <c r="E142" s="91" t="s">
        <v>1766</v>
      </c>
      <c r="F142" s="92">
        <f t="shared" si="10"/>
        <v>5</v>
      </c>
      <c r="G142" s="93" t="s">
        <v>1913</v>
      </c>
    </row>
    <row r="143" spans="1:7" ht="15" customHeight="1">
      <c r="A143" s="89"/>
      <c r="B143" s="90"/>
      <c r="C143" s="90" t="str">
        <f>+D143</f>
        <v>4.3.4</v>
      </c>
      <c r="D143" s="91" t="s">
        <v>1767</v>
      </c>
      <c r="E143" s="91" t="s">
        <v>1768</v>
      </c>
      <c r="F143" s="92">
        <f t="shared" si="10"/>
        <v>5</v>
      </c>
      <c r="G143" s="93" t="s">
        <v>1914</v>
      </c>
    </row>
    <row r="144" spans="1:7" ht="15" customHeight="1">
      <c r="A144" s="84"/>
      <c r="B144" s="85">
        <f>+D144</f>
        <v>4.4000000000000004</v>
      </c>
      <c r="C144" s="85"/>
      <c r="D144" s="86">
        <v>4.4000000000000004</v>
      </c>
      <c r="E144" s="86" t="s">
        <v>25</v>
      </c>
      <c r="F144" s="87">
        <f t="shared" si="10"/>
        <v>3</v>
      </c>
      <c r="G144" s="88" t="s">
        <v>1915</v>
      </c>
    </row>
    <row r="145" spans="1:7" ht="15" customHeight="1">
      <c r="A145" s="89"/>
      <c r="B145" s="90"/>
      <c r="C145" s="90" t="str">
        <f>+D145</f>
        <v>4.4.1</v>
      </c>
      <c r="D145" s="91" t="s">
        <v>1769</v>
      </c>
      <c r="E145" s="91" t="s">
        <v>1770</v>
      </c>
      <c r="F145" s="92">
        <f t="shared" si="10"/>
        <v>5</v>
      </c>
      <c r="G145" s="93" t="s">
        <v>1915</v>
      </c>
    </row>
  </sheetData>
  <autoFilter ref="A2:G145"/>
  <mergeCells count="1">
    <mergeCell ref="A1:G1"/>
  </mergeCells>
  <printOptions horizontalCentered="1"/>
  <pageMargins left="0.39370078740157483" right="0.39370078740157483" top="0.39370078740157483" bottom="0.39370078740157483" header="0" footer="0"/>
  <pageSetup paperSize="121" scale="71"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12</vt:i4>
      </vt:variant>
    </vt:vector>
  </HeadingPairs>
  <TitlesOfParts>
    <vt:vector size="23" baseType="lpstr">
      <vt:lpstr>poa 2023</vt:lpstr>
      <vt:lpstr>POA 2014 (Ejemplo)</vt:lpstr>
      <vt:lpstr>Clasif por Fuente de Financ</vt:lpstr>
      <vt:lpstr>Clasif Programatico</vt:lpstr>
      <vt:lpstr>CFG</vt:lpstr>
      <vt:lpstr>CA 2012</vt:lpstr>
      <vt:lpstr>COG</vt:lpstr>
      <vt:lpstr>UR (Definir)</vt:lpstr>
      <vt:lpstr>CFG 2012 (imprimir)</vt:lpstr>
      <vt:lpstr>COG (imprimir)</vt:lpstr>
      <vt:lpstr>Resumen</vt:lpstr>
      <vt:lpstr>'poa 2023'!A</vt:lpstr>
      <vt:lpstr>'poa 2023'!Área_de_impresión</vt:lpstr>
      <vt:lpstr>ca</vt:lpstr>
      <vt:lpstr>Fin</vt:lpstr>
      <vt:lpstr>funcion</vt:lpstr>
      <vt:lpstr>sub</vt:lpstr>
      <vt:lpstr>'CA 2012'!Títulos_a_imprimir</vt:lpstr>
      <vt:lpstr>CFG!Títulos_a_imprimir</vt:lpstr>
      <vt:lpstr>'CFG 2012 (imprimir)'!Títulos_a_imprimir</vt:lpstr>
      <vt:lpstr>'COG (imprimir)'!Títulos_a_imprimir</vt:lpstr>
      <vt:lpstr>'POA 2014 (Ejemplo)'!Títulos_a_imprimir</vt:lpstr>
      <vt:lpstr>'poa 2023'!Títulos_a_imprimir</vt:lpstr>
    </vt:vector>
  </TitlesOfParts>
  <Company>Contabilidad Gubernamental / SFA (0609)</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Cornelio Rico Arvizu</dc:creator>
  <cp:lastModifiedBy>usuario</cp:lastModifiedBy>
  <cp:lastPrinted>2022-12-14T21:29:37Z</cp:lastPrinted>
  <dcterms:created xsi:type="dcterms:W3CDTF">2010-08-12T01:40:58Z</dcterms:created>
  <dcterms:modified xsi:type="dcterms:W3CDTF">2023-10-24T18:54:40Z</dcterms:modified>
</cp:coreProperties>
</file>