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1ER TRIMESTRE 2022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<sst xmlns="http://schemas.openxmlformats.org/spreadsheetml/2006/main" count="96" uniqueCount="62">
  <si>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</si>
  <si>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</si>
  <si>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</si>
  <si>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</si>
  <si>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</si>
  <si>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</si>
  <si>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</si>
  <si>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</si>
  <si>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</si>
  <si>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</si>
  <si>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</si>
  <si>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</si>
  <si>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</si>
  <si>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</si>
  <si>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</si>
  <si>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</si>
  <si>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</si>
  <si>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</si>
  <si>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</si>
  <si>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</si>
  <si>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</si>
  <si>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</si>
  <si>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</si>
  <si>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</si>
  <si>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</si>
  <si>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</si>
  <si>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</si>
  <si>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</si>
  <si>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</si>
  <si>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</si>
  <si>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</si>
  <si>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</si>
  <si>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</si>
  <si>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</si>
  <si>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</si>
  <si>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</si>
  <si>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</si>
  <si>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</si>
  <si>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</si>
  <si>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</si>
  <si>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</si>
  <si>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</si>
  <si>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</si>
  <si>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</si>
  <si>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</si>
  <si>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</si>
  <si>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</si>
  <si>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</si>
  <si>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</si>
  <si>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</si>
  <si>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</si>
  <si>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</si>
  <si>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</si>
  <si>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</si>
  <si>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</si>
  <si>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</si>
  <si>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</si>
  <si>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Municipio de Ocampo
Estado de Flujos de Efectivo
Del 1 de Enero al 31 de Marzo de 2022
(Cifras en Pesos)</t>
  </si>
  <si>
    <t xml:space="preserve">LIC. ERICK SILVANO MONTEMAYOR LARA </t>
  </si>
  <si>
    <t xml:space="preserve">ING. JUAN MANUEL VELÁZQUEZ LÓPEZ </t>
  </si>
  <si>
    <t xml:space="preserve">PRESIDENTE MUNICIPAL 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</si>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</sst>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4" fontId="3" fillId="0" borderId="0" xfId="8" applyNumberFormat="1" applyFont="1" applyFill="1" applyBorder="1" applyProtection="1"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8" fillId="0" borderId="4" xfId="8" applyNumberFormat="1" applyFont="1" applyFill="1" applyBorder="1" applyAlignment="1" applyProtection="1">
      <alignment vertical="top" wrapText="1"/>
      <protection locked="0"/>
    </xf>
    <xf numFmtId="4" fontId="9" fillId="0" borderId="4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topLeftCell="A46" zoomScaleNormal="100" workbookViewId="0">
      <selection activeCell="A74" sqref="A7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2" style="1"/>
    <col min="5" max="5" width="12.6640625" style="1" bestFit="1" customWidth="1"/>
    <col min="6" max="16384" width="12" style="1"/>
  </cols>
  <sheetData>
    <row r="1" spans="1:22" ht="45" customHeight="1" x14ac:dyDescent="0.2">
      <c r="A1" s="23" t="s">
        <v>57</v>
      </c>
      <c r="B1" s="24"/>
      <c r="C1" s="25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46134904.75</v>
      </c>
      <c r="C4" s="7">
        <f>SUM(C5:C14)</f>
        <v>170780391.86000001</v>
      </c>
      <c r="D4" s="16" t="s">
        <v>39</v>
      </c>
    </row>
    <row r="5" spans="1:22" ht="11.25" customHeight="1" x14ac:dyDescent="0.2">
      <c r="A5" s="8" t="s">
        <v>3</v>
      </c>
      <c r="B5" s="9">
        <v>6241374.0999999996</v>
      </c>
      <c r="C5" s="9">
        <v>7247817.0099999998</v>
      </c>
      <c r="D5" s="17">
        <v>100000</v>
      </c>
    </row>
    <row r="6" spans="1:22" ht="11.25" customHeight="1" x14ac:dyDescent="0.2">
      <c r="A6" s="8" t="s">
        <v>4</v>
      </c>
      <c r="B6" s="9">
        <v>0</v>
      </c>
      <c r="C6" s="9">
        <v>0</v>
      </c>
      <c r="D6" s="17">
        <v>200000</v>
      </c>
    </row>
    <row r="7" spans="1:22" ht="11.25" customHeight="1" x14ac:dyDescent="0.2">
      <c r="A7" s="8" t="s">
        <v>35</v>
      </c>
      <c r="B7" s="9">
        <v>0</v>
      </c>
      <c r="C7" s="9">
        <v>0</v>
      </c>
      <c r="D7" s="17">
        <v>300000</v>
      </c>
    </row>
    <row r="8" spans="1:22" ht="11.25" customHeight="1" x14ac:dyDescent="0.2">
      <c r="A8" s="8" t="s">
        <v>5</v>
      </c>
      <c r="B8" s="9">
        <v>5168537.72</v>
      </c>
      <c r="C8" s="9">
        <v>17732223.989999998</v>
      </c>
      <c r="D8" s="17">
        <v>400000</v>
      </c>
    </row>
    <row r="9" spans="1:22" ht="11.25" customHeight="1" x14ac:dyDescent="0.2">
      <c r="A9" s="8" t="s">
        <v>36</v>
      </c>
      <c r="B9" s="9">
        <v>18281.3</v>
      </c>
      <c r="C9" s="9">
        <v>113316.43</v>
      </c>
      <c r="D9" s="17">
        <v>500000</v>
      </c>
    </row>
    <row r="10" spans="1:22" ht="11.25" customHeight="1" x14ac:dyDescent="0.2">
      <c r="A10" s="8" t="s">
        <v>37</v>
      </c>
      <c r="B10" s="9">
        <v>50228.91</v>
      </c>
      <c r="C10" s="9">
        <v>354105.03</v>
      </c>
      <c r="D10" s="17">
        <v>600000</v>
      </c>
    </row>
    <row r="11" spans="1:22" ht="11.25" customHeight="1" x14ac:dyDescent="0.2">
      <c r="A11" s="8" t="s">
        <v>38</v>
      </c>
      <c r="B11" s="9">
        <v>0</v>
      </c>
      <c r="C11" s="9">
        <v>0</v>
      </c>
      <c r="D11" s="17">
        <v>700000</v>
      </c>
    </row>
    <row r="12" spans="1:22" ht="22.5" x14ac:dyDescent="0.2">
      <c r="A12" s="8" t="s">
        <v>41</v>
      </c>
      <c r="B12" s="9">
        <v>34656482.719999999</v>
      </c>
      <c r="C12" s="9">
        <v>145332929.40000001</v>
      </c>
      <c r="D12" s="17">
        <v>800000</v>
      </c>
    </row>
    <row r="13" spans="1:22" ht="11.25" customHeight="1" x14ac:dyDescent="0.2">
      <c r="A13" s="8" t="s">
        <v>42</v>
      </c>
      <c r="B13" s="9">
        <v>0</v>
      </c>
      <c r="C13" s="9">
        <v>0</v>
      </c>
      <c r="D13" s="17">
        <v>900000</v>
      </c>
    </row>
    <row r="14" spans="1:22" ht="11.25" customHeight="1" x14ac:dyDescent="0.2">
      <c r="A14" s="8" t="s">
        <v>6</v>
      </c>
      <c r="B14" s="9">
        <v>0</v>
      </c>
      <c r="C14" s="9">
        <v>0</v>
      </c>
      <c r="D14" s="16" t="s">
        <v>56</v>
      </c>
    </row>
    <row r="15" spans="1:22" ht="11.25" customHeight="1" x14ac:dyDescent="0.2">
      <c r="A15" s="10"/>
      <c r="B15" s="11"/>
      <c r="C15" s="11"/>
      <c r="D15" s="16" t="s">
        <v>39</v>
      </c>
    </row>
    <row r="16" spans="1:22" ht="11.25" customHeight="1" x14ac:dyDescent="0.2">
      <c r="A16" s="6" t="s">
        <v>7</v>
      </c>
      <c r="B16" s="7">
        <f>SUM(B17:B32)</f>
        <v>20948735.619999997</v>
      </c>
      <c r="C16" s="7">
        <f>SUM(C17:C32)</f>
        <v>105012065.5</v>
      </c>
      <c r="D16" s="16" t="s">
        <v>39</v>
      </c>
    </row>
    <row r="17" spans="1:5" ht="11.25" customHeight="1" x14ac:dyDescent="0.2">
      <c r="A17" s="8" t="s">
        <v>8</v>
      </c>
      <c r="B17" s="21">
        <v>12199523.85</v>
      </c>
      <c r="C17" s="9">
        <v>49825037.850000001</v>
      </c>
      <c r="D17" s="17">
        <v>1000</v>
      </c>
      <c r="E17" s="19"/>
    </row>
    <row r="18" spans="1:5" ht="11.25" customHeight="1" x14ac:dyDescent="0.2">
      <c r="A18" s="8" t="s">
        <v>9</v>
      </c>
      <c r="B18" s="21">
        <v>1699311.71</v>
      </c>
      <c r="C18" s="9">
        <v>12977884.48</v>
      </c>
      <c r="D18" s="17">
        <v>2000</v>
      </c>
      <c r="E18" s="20"/>
    </row>
    <row r="19" spans="1:5" ht="11.25" customHeight="1" x14ac:dyDescent="0.2">
      <c r="A19" s="8" t="s">
        <v>10</v>
      </c>
      <c r="B19" s="21">
        <v>4493581.6399999997</v>
      </c>
      <c r="C19" s="9">
        <v>24360884.920000002</v>
      </c>
      <c r="D19" s="17">
        <v>3000</v>
      </c>
    </row>
    <row r="20" spans="1:5" ht="11.25" customHeight="1" x14ac:dyDescent="0.2">
      <c r="A20" s="8" t="s">
        <v>11</v>
      </c>
      <c r="B20" s="21">
        <v>1226071</v>
      </c>
      <c r="C20" s="9">
        <v>4228313.5199999996</v>
      </c>
      <c r="D20" s="17">
        <v>4100</v>
      </c>
      <c r="E20" s="19"/>
    </row>
    <row r="21" spans="1:5" ht="11.25" customHeight="1" x14ac:dyDescent="0.2">
      <c r="A21" s="8" t="s">
        <v>12</v>
      </c>
      <c r="B21" s="21">
        <v>0</v>
      </c>
      <c r="C21" s="9">
        <v>0</v>
      </c>
      <c r="D21" s="17">
        <v>4200</v>
      </c>
    </row>
    <row r="22" spans="1:5" ht="11.25" customHeight="1" x14ac:dyDescent="0.2">
      <c r="A22" s="8" t="s">
        <v>43</v>
      </c>
      <c r="B22" s="21">
        <v>140000</v>
      </c>
      <c r="C22" s="9">
        <v>4822263</v>
      </c>
      <c r="D22" s="17">
        <v>4300</v>
      </c>
    </row>
    <row r="23" spans="1:5" ht="11.25" customHeight="1" x14ac:dyDescent="0.2">
      <c r="A23" s="8" t="s">
        <v>13</v>
      </c>
      <c r="B23" s="21">
        <v>898788.97</v>
      </c>
      <c r="C23" s="9">
        <v>8650759.9700000007</v>
      </c>
      <c r="D23" s="17">
        <v>4400</v>
      </c>
    </row>
    <row r="24" spans="1:5" ht="11.25" customHeight="1" x14ac:dyDescent="0.2">
      <c r="A24" s="8" t="s">
        <v>14</v>
      </c>
      <c r="B24" s="21">
        <v>9000</v>
      </c>
      <c r="C24" s="9">
        <v>45480</v>
      </c>
      <c r="D24" s="17">
        <v>4500</v>
      </c>
    </row>
    <row r="25" spans="1:5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5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5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5" ht="11.25" customHeight="1" x14ac:dyDescent="0.2">
      <c r="A28" s="8" t="s">
        <v>18</v>
      </c>
      <c r="B28" s="9">
        <v>0</v>
      </c>
      <c r="C28" s="9">
        <v>0</v>
      </c>
      <c r="D28" s="17">
        <v>4900</v>
      </c>
    </row>
    <row r="29" spans="1:5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5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5" ht="11.25" customHeight="1" x14ac:dyDescent="0.2">
      <c r="A31" s="8" t="s">
        <v>20</v>
      </c>
      <c r="B31" s="21">
        <v>282458.45</v>
      </c>
      <c r="C31" s="9">
        <v>101441.76</v>
      </c>
      <c r="D31" s="17">
        <v>8500</v>
      </c>
    </row>
    <row r="32" spans="1:5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25186169.130000003</v>
      </c>
      <c r="C33" s="7">
        <f>C4-C16</f>
        <v>65768326.360000014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0</v>
      </c>
      <c r="C36" s="7">
        <f>SUM(C37:C39)</f>
        <v>0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9">
        <v>0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0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189638.5</v>
      </c>
      <c r="C41" s="22">
        <f>SUM(C42:C44)</f>
        <v>62731848.009999998</v>
      </c>
      <c r="D41" s="16" t="s">
        <v>39</v>
      </c>
    </row>
    <row r="42" spans="1:4" ht="11.25" customHeight="1" x14ac:dyDescent="0.2">
      <c r="A42" s="8" t="s">
        <v>22</v>
      </c>
      <c r="B42" s="21">
        <v>114720.46</v>
      </c>
      <c r="C42" s="9">
        <v>60699276.689999998</v>
      </c>
      <c r="D42" s="16">
        <v>6000</v>
      </c>
    </row>
    <row r="43" spans="1:4" ht="11.25" customHeight="1" x14ac:dyDescent="0.2">
      <c r="A43" s="8" t="s">
        <v>23</v>
      </c>
      <c r="B43" s="21">
        <v>74918.039999999994</v>
      </c>
      <c r="C43" s="9">
        <v>2032571.32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-189638.5</v>
      </c>
      <c r="C45" s="7">
        <f>C36-C41</f>
        <v>-62731848.009999998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0</v>
      </c>
      <c r="C48" s="7">
        <f>SUM(C49+C52)</f>
        <v>1000000</v>
      </c>
      <c r="D48" s="16" t="s">
        <v>39</v>
      </c>
    </row>
    <row r="49" spans="1:4" ht="11.25" customHeight="1" x14ac:dyDescent="0.2">
      <c r="A49" s="8" t="s">
        <v>26</v>
      </c>
      <c r="B49" s="9">
        <f>B50+B51</f>
        <v>0</v>
      </c>
      <c r="C49" s="9">
        <f>C50+C51</f>
        <v>1000000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1000000</v>
      </c>
      <c r="D51" s="18" t="s">
        <v>52</v>
      </c>
    </row>
    <row r="52" spans="1:4" ht="11.25" customHeight="1" x14ac:dyDescent="0.2">
      <c r="A52" s="8" t="s">
        <v>29</v>
      </c>
      <c r="B52" s="9">
        <v>0</v>
      </c>
      <c r="C52" s="9">
        <v>0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SUM(B55+B58)</f>
        <v>7683597.8100000005</v>
      </c>
      <c r="C54" s="7">
        <f>SUM(C55+C58)</f>
        <v>15362625.51</v>
      </c>
      <c r="D54" s="16" t="s">
        <v>39</v>
      </c>
    </row>
    <row r="55" spans="1:4" ht="11.25" customHeight="1" x14ac:dyDescent="0.2">
      <c r="A55" s="8" t="s">
        <v>30</v>
      </c>
      <c r="B55" s="9">
        <f>SUM(B56+B57)</f>
        <v>441811.44</v>
      </c>
      <c r="C55" s="9">
        <f>SUM(C56+C57)</f>
        <v>0</v>
      </c>
      <c r="D55" s="16" t="s">
        <v>39</v>
      </c>
    </row>
    <row r="56" spans="1:4" ht="11.25" customHeight="1" x14ac:dyDescent="0.2">
      <c r="A56" s="8" t="s">
        <v>27</v>
      </c>
      <c r="B56" s="21">
        <v>441811.44</v>
      </c>
      <c r="C56" s="9">
        <v>0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7241786.3700000001</v>
      </c>
      <c r="C58" s="9">
        <v>15362625.51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-7683597.8100000005</v>
      </c>
      <c r="C59" s="7">
        <f>C48-C54</f>
        <v>-14362625.51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17312932.82</v>
      </c>
      <c r="C61" s="7">
        <f>C59+C45+C33</f>
        <v>-11326147.159999982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15187457.640000001</v>
      </c>
      <c r="C63" s="7">
        <v>26513604.800000001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v>32500390.460000001</v>
      </c>
      <c r="C65" s="7">
        <v>15187457.640000001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6" t="s">
        <v>50</v>
      </c>
      <c r="B68" s="27"/>
      <c r="C68" s="27"/>
    </row>
    <row r="70" spans="1:4" x14ac:dyDescent="0.2">
      <c r="A70" s="28" t="s">
        <v>58</v>
      </c>
      <c r="B70" s="29" t="s">
        <v>59</v>
      </c>
      <c r="C70" s="29"/>
    </row>
    <row r="71" spans="1:4" x14ac:dyDescent="0.2">
      <c r="A71" s="30" t="s">
        <v>60</v>
      </c>
      <c r="B71" s="31" t="s">
        <v>61</v>
      </c>
      <c r="C71" s="31"/>
    </row>
  </sheetData>
  <sheetProtection formatCells="0" formatColumns="0" formatRows="0" autoFilter="0"/>
  <mergeCells count="4">
    <mergeCell ref="A1:C1"/>
    <mergeCell ref="A68:C68"/>
    <mergeCell ref="B70:C70"/>
    <mergeCell ref="B71:C71"/>
  </mergeCells>
  <pageMargins left="0.70866141732283472" right="0.70866141732283472" top="0.55118110236220474" bottom="0.74803149606299213" header="0.31496062992125984" footer="0.31496062992125984"/>
  <pageSetup scale="80" orientation="portrait" r:id="rId1"/>
  <ignoredErrors>
    <ignoredError sqref="B4:C6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212f5b6f-540c-444d-8783-9749c880513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45be96a9-161b-45e5-8955-82d7971c9a35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revision/>
  <cp:lastPrinted>2022-04-27T21:49:12Z</cp:lastPrinted>
  <dcterms:created xsi:type="dcterms:W3CDTF">2012-12-11T20:31:36Z</dcterms:created>
  <dcterms:modified xsi:type="dcterms:W3CDTF">2022-04-29T16:34:48Z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