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ito\Desktop\INFORMACION 4o. TRIMESTRE\"/>
    </mc:Choice>
  </mc:AlternateContent>
  <bookViews>
    <workbookView xWindow="0" yWindow="0" windowWidth="21600" windowHeight="10080"/>
  </bookViews>
  <sheets>
    <sheet name="EA" sheetId="3" r:id="rId1"/>
  </sheets>
  <definedNames>
    <definedName name="_xlnm._FilterDatabase" localSheetId="0" hidden="1">EA!#REF!</definedName>
  </definedNames>
  <calcPr calcId="152511"/>
  <fileRecoveryPr autoRecover="0"/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C59" i="3"/>
  <c r="D22" i="3"/>
  <c r="C22" i="3"/>
  <c r="D61" i="3" l="1"/>
  <c r="C61" i="3"/>
</calcChain>
</file>

<file path=xl/sharedStrings.xml><?xml version="1.0" encoding="utf-8"?>
<sst xmlns="http://schemas.openxmlformats.org/spreadsheetml/2006/main" count="78" uniqueCount="62">
  <si>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</si>
  <si>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</si>
  <si>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</si>
  <si>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</si>
  <si>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</si>
  <si>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</si>
  <si>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</si>
  <si>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</si>
  <si>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</si>
  <si>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</si>
  <si>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</si>
  <si>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</si>
  <si>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</si>
  <si>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</si>
  <si>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</si>
  <si>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</si>
  <si>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</si>
  <si>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</si>
  <si>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</si>
  <si>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</si>
  <si>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</si>
  <si>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</si>
  <si>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</si>
  <si>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</si>
  <si>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</si>
  <si>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</si>
  <si>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</si>
  <si>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</si>
  <si>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</si>
  <si>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</si>
  <si>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</si>
  <si>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</si>
  <si>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</si>
  <si>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</si>
  <si>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</si>
  <si>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</si>
  <si>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</si>
  <si>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</si>
  <si>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</si>
  <si>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</si>
  <si>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</si>
  <si>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</si>
  <si>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</si>
  <si>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</si>
  <si>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</si>
  <si>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</si>
  <si>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</si>
  <si>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</si>
  <si>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</si>
  <si>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</si>
  <si>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</si>
  <si>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</si>
  <si>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</si>
  <si>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</si>
  <si>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</si>
  <si>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</si>
  <si>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Municipio de Ocampo
ESTADO DE ACTIVIDADES
DEL 1 DE ENERO AL 31 DE DICIEMBRE DEL 2021</t>
  </si>
  <si>
    <t>Bajo protesta de decir verdad declaramos que los Estados Financieros y sus notas, son razonablemente correctos y son responsabilidad del emisor.</t>
  </si>
  <si>
    <t xml:space="preserve">LIC. ERICK SILVANO MONTEMAYOR LARA </t>
  </si>
  <si>
    <t xml:space="preserve">PRESIDENTE MUNICIPAL </t>
  </si>
  <si>
    <t>ING. JUAN MANUEL VELÁZQUEZ LÓPEZ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</si>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</sst>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0" fontId="3" fillId="0" borderId="7" xfId="8" applyFont="1" applyFill="1" applyBorder="1" applyAlignment="1" applyProtection="1">
      <alignment horizontal="left" vertical="top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center"/>
      <protection locked="0"/>
    </xf>
    <xf numFmtId="0" fontId="8" fillId="0" borderId="0" xfId="8" applyFont="1" applyFill="1" applyBorder="1" applyAlignment="1" applyProtection="1">
      <alignment horizontal="center" vertical="center"/>
      <protection locked="0"/>
    </xf>
    <xf numFmtId="0" fontId="8" fillId="0" borderId="1" xfId="8" applyFont="1" applyFill="1" applyBorder="1" applyAlignment="1" applyProtection="1">
      <alignment horizontal="center" vertical="center"/>
      <protection locked="0"/>
    </xf>
    <xf numFmtId="0" fontId="4" fillId="0" borderId="9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horizontal="center" vertical="center"/>
      <protection locked="0"/>
    </xf>
    <xf numFmtId="0" fontId="3" fillId="0" borderId="1" xfId="8" applyFont="1" applyFill="1" applyBorder="1" applyAlignment="1" applyProtection="1">
      <alignment horizontal="center" vertical="center"/>
      <protection locked="0"/>
    </xf>
    <xf numFmtId="4" fontId="3" fillId="0" borderId="0" xfId="2" applyNumberFormat="1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horizontal="left" vertical="top"/>
      <protection locked="0"/>
    </xf>
    <xf numFmtId="4" fontId="4" fillId="0" borderId="0" xfId="8" applyNumberFormat="1" applyFont="1" applyFill="1" applyBorder="1" applyAlignment="1" applyProtection="1">
      <protection locked="0"/>
    </xf>
    <xf numFmtId="4" fontId="4" fillId="0" borderId="1" xfId="8" applyNumberFormat="1" applyFont="1" applyFill="1" applyBorder="1" applyAlignment="1" applyProtection="1">
      <protection locked="0"/>
    </xf>
    <xf numFmtId="0" fontId="4" fillId="0" borderId="7" xfId="8" applyNumberFormat="1" applyFont="1" applyFill="1" applyBorder="1" applyAlignment="1" applyProtection="1">
      <alignment horizontal="right" vertical="top"/>
      <protection locked="0"/>
    </xf>
    <xf numFmtId="0" fontId="4" fillId="0" borderId="0" xfId="8" applyFont="1" applyFill="1" applyBorder="1" applyAlignment="1" applyProtection="1">
      <alignment horizontal="left" vertical="top" indent="1"/>
      <protection locked="0"/>
    </xf>
    <xf numFmtId="0" fontId="7" fillId="0" borderId="0" xfId="8" applyFont="1" applyFill="1" applyBorder="1" applyAlignment="1" applyProtection="1">
      <alignment horizontal="left" vertical="top"/>
      <protection locked="0"/>
    </xf>
    <xf numFmtId="0" fontId="3" fillId="0" borderId="8" xfId="8" applyNumberFormat="1" applyFont="1" applyFill="1" applyBorder="1" applyAlignment="1" applyProtection="1">
      <alignment horizontal="right" vertical="top"/>
      <protection locked="0"/>
    </xf>
    <xf numFmtId="0" fontId="4" fillId="0" borderId="2" xfId="8" applyFont="1" applyFill="1" applyBorder="1" applyAlignment="1" applyProtection="1">
      <alignment horizontal="left" vertical="top"/>
      <protection locked="0"/>
    </xf>
    <xf numFmtId="4" fontId="4" fillId="0" borderId="2" xfId="8" applyNumberFormat="1" applyFont="1" applyFill="1" applyBorder="1" applyAlignment="1" applyProtection="1">
      <alignment vertical="top"/>
      <protection locked="0"/>
    </xf>
    <xf numFmtId="4" fontId="4" fillId="0" borderId="3" xfId="8" applyNumberFormat="1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horizontal="left" vertical="top" wrapText="1" inden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4" fontId="3" fillId="0" borderId="1" xfId="2" applyNumberFormat="1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Fill="1" applyBorder="1" applyProtection="1">
      <protection locked="0"/>
    </xf>
    <xf numFmtId="4" fontId="4" fillId="0" borderId="1" xfId="8" applyNumberFormat="1" applyFont="1" applyFill="1" applyBorder="1" applyProtection="1"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10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2" borderId="5" xfId="8" applyFont="1" applyFill="1" applyBorder="1" applyAlignment="1" applyProtection="1">
      <alignment horizontal="center" vertical="center"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0" borderId="7" xfId="8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4" fontId="4" fillId="0" borderId="0" xfId="8" applyNumberFormat="1" applyFont="1" applyAlignment="1" applyProtection="1">
      <alignment horizontal="center" vertical="top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showGridLines="0" tabSelected="1" topLeftCell="A43" zoomScaleNormal="100" workbookViewId="0">
      <selection activeCell="E68" sqref="E68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3" t="s">
        <v>56</v>
      </c>
      <c r="B1" s="34"/>
      <c r="C1" s="34"/>
      <c r="D1" s="35"/>
    </row>
    <row r="2" spans="1:5" x14ac:dyDescent="0.2">
      <c r="A2" s="11"/>
      <c r="B2" s="8"/>
      <c r="C2" s="9">
        <v>2021</v>
      </c>
      <c r="D2" s="10">
        <v>2020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25447462.460000001</v>
      </c>
      <c r="D4" s="28">
        <f>SUM(D5:D11)</f>
        <v>22318779.82</v>
      </c>
      <c r="E4" s="31" t="s">
        <v>55</v>
      </c>
    </row>
    <row r="5" spans="1:5" x14ac:dyDescent="0.2">
      <c r="A5" s="19"/>
      <c r="B5" s="20" t="s">
        <v>1</v>
      </c>
      <c r="C5" s="29">
        <v>7247817.0099999998</v>
      </c>
      <c r="D5" s="30">
        <v>6335048.7999999998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17732223.989999998</v>
      </c>
      <c r="D8" s="30">
        <v>15537202.289999999</v>
      </c>
      <c r="E8" s="31">
        <v>4140</v>
      </c>
    </row>
    <row r="9" spans="1:5" x14ac:dyDescent="0.2">
      <c r="A9" s="19"/>
      <c r="B9" s="20" t="s">
        <v>47</v>
      </c>
      <c r="C9" s="29">
        <v>113316.43</v>
      </c>
      <c r="D9" s="30">
        <v>132195.75</v>
      </c>
      <c r="E9" s="31">
        <v>4150</v>
      </c>
    </row>
    <row r="10" spans="1:5" x14ac:dyDescent="0.2">
      <c r="A10" s="19"/>
      <c r="B10" s="20" t="s">
        <v>48</v>
      </c>
      <c r="C10" s="29">
        <v>354105.03</v>
      </c>
      <c r="D10" s="30">
        <v>314332.98</v>
      </c>
      <c r="E10" s="31">
        <v>4160</v>
      </c>
    </row>
    <row r="11" spans="1:5" x14ac:dyDescent="0.2">
      <c r="A11" s="19"/>
      <c r="B11" s="20" t="s">
        <v>49</v>
      </c>
      <c r="C11" s="29">
        <v>0</v>
      </c>
      <c r="D11" s="30">
        <v>0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145332929.40000001</v>
      </c>
      <c r="D12" s="28">
        <f>SUM(D13:D14)</f>
        <v>136376382.69</v>
      </c>
      <c r="E12" s="31" t="s">
        <v>55</v>
      </c>
    </row>
    <row r="13" spans="1:5" ht="22.5" x14ac:dyDescent="0.2">
      <c r="A13" s="19"/>
      <c r="B13" s="26" t="s">
        <v>51</v>
      </c>
      <c r="C13" s="29">
        <v>145332929.40000001</v>
      </c>
      <c r="D13" s="30">
        <v>136376382.69</v>
      </c>
      <c r="E13" s="31">
        <v>4210</v>
      </c>
    </row>
    <row r="14" spans="1:5" x14ac:dyDescent="0.2">
      <c r="A14" s="19"/>
      <c r="B14" s="20" t="s">
        <v>52</v>
      </c>
      <c r="C14" s="29">
        <v>0</v>
      </c>
      <c r="D14" s="30">
        <v>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170780391.86000001</v>
      </c>
      <c r="D22" s="3">
        <f>SUM(D4+D12+D15)</f>
        <v>158695162.50999999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88109946.810000002</v>
      </c>
      <c r="D25" s="28">
        <f>SUM(D26:D28)</f>
        <v>81763286.280000001</v>
      </c>
      <c r="E25" s="31" t="s">
        <v>55</v>
      </c>
    </row>
    <row r="26" spans="1:5" x14ac:dyDescent="0.2">
      <c r="A26" s="19"/>
      <c r="B26" s="20" t="s">
        <v>37</v>
      </c>
      <c r="C26" s="29">
        <v>49957626.57</v>
      </c>
      <c r="D26" s="30">
        <v>44774797.140000001</v>
      </c>
      <c r="E26" s="31">
        <v>5110</v>
      </c>
    </row>
    <row r="27" spans="1:5" x14ac:dyDescent="0.2">
      <c r="A27" s="19"/>
      <c r="B27" s="20" t="s">
        <v>16</v>
      </c>
      <c r="C27" s="29">
        <v>13238510.960000001</v>
      </c>
      <c r="D27" s="30">
        <v>15033316.26</v>
      </c>
      <c r="E27" s="31">
        <v>5120</v>
      </c>
    </row>
    <row r="28" spans="1:5" x14ac:dyDescent="0.2">
      <c r="A28" s="19"/>
      <c r="B28" s="20" t="s">
        <v>17</v>
      </c>
      <c r="C28" s="29">
        <v>24913809.280000001</v>
      </c>
      <c r="D28" s="30">
        <v>21955172.879999999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17989978.490000002</v>
      </c>
      <c r="D29" s="28">
        <f>SUM(D30:D38)</f>
        <v>17885194.140000001</v>
      </c>
      <c r="E29" s="31" t="s">
        <v>55</v>
      </c>
    </row>
    <row r="30" spans="1:5" x14ac:dyDescent="0.2">
      <c r="A30" s="19"/>
      <c r="B30" s="20" t="s">
        <v>18</v>
      </c>
      <c r="C30" s="29">
        <v>4228313.5199999996</v>
      </c>
      <c r="D30" s="30">
        <v>3998883.79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4822263</v>
      </c>
      <c r="D32" s="30">
        <v>5898500</v>
      </c>
      <c r="E32" s="31">
        <v>5230</v>
      </c>
    </row>
    <row r="33" spans="1:5" x14ac:dyDescent="0.2">
      <c r="A33" s="19"/>
      <c r="B33" s="20" t="s">
        <v>21</v>
      </c>
      <c r="C33" s="29">
        <v>8893921.9700000007</v>
      </c>
      <c r="D33" s="30">
        <v>7917370.3499999996</v>
      </c>
      <c r="E33" s="31">
        <v>5240</v>
      </c>
    </row>
    <row r="34" spans="1:5" x14ac:dyDescent="0.2">
      <c r="A34" s="19"/>
      <c r="B34" s="20" t="s">
        <v>22</v>
      </c>
      <c r="C34" s="29">
        <v>45480</v>
      </c>
      <c r="D34" s="30">
        <v>70440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101441.76</v>
      </c>
      <c r="D39" s="28">
        <f>SUM(D40:D42)</f>
        <v>3228067.04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101441.76</v>
      </c>
      <c r="D42" s="30">
        <v>3228067.04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2224916.4900000002</v>
      </c>
      <c r="D49" s="28">
        <f>SUM(D50:D55)</f>
        <v>1434405.68</v>
      </c>
      <c r="E49" s="31" t="s">
        <v>55</v>
      </c>
    </row>
    <row r="50" spans="1:9" x14ac:dyDescent="0.2">
      <c r="A50" s="19"/>
      <c r="B50" s="20" t="s">
        <v>31</v>
      </c>
      <c r="C50" s="29">
        <v>2224916.4900000002</v>
      </c>
      <c r="D50" s="30">
        <v>1434405.68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61476342.280000001</v>
      </c>
      <c r="D56" s="28">
        <f>SUM(D57)</f>
        <v>50599959.07</v>
      </c>
      <c r="E56" s="31" t="s">
        <v>55</v>
      </c>
    </row>
    <row r="57" spans="1:9" x14ac:dyDescent="0.2">
      <c r="A57" s="19"/>
      <c r="B57" s="20" t="s">
        <v>38</v>
      </c>
      <c r="C57" s="29">
        <v>61476342.280000001</v>
      </c>
      <c r="D57" s="30">
        <v>50599959.07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169902625.83000001</v>
      </c>
      <c r="D59" s="3">
        <f>SUM(D56+D49+D43+D39+D29+D25)</f>
        <v>154910912.21000001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877766.03000000119</v>
      </c>
      <c r="D61" s="28">
        <f>D22-D59</f>
        <v>3784250.2999999821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ht="12.75" x14ac:dyDescent="0.2">
      <c r="A63" s="38" t="s">
        <v>57</v>
      </c>
      <c r="B63" s="1"/>
      <c r="C63" s="1"/>
      <c r="D63" s="1"/>
      <c r="E63" s="1"/>
      <c r="F63" s="1"/>
      <c r="G63" s="1"/>
      <c r="H63" s="1"/>
      <c r="I63" s="1"/>
    </row>
    <row r="67" spans="2:3" x14ac:dyDescent="0.2">
      <c r="B67" s="40" t="s">
        <v>58</v>
      </c>
      <c r="C67" s="42" t="s">
        <v>60</v>
      </c>
    </row>
    <row r="68" spans="2:3" x14ac:dyDescent="0.2">
      <c r="B68" s="39" t="s">
        <v>59</v>
      </c>
      <c r="C68" s="41" t="s">
        <v>61</v>
      </c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76" fitToHeight="0" orientation="portrait" r:id="rId1"/>
  <ignoredErrors>
    <ignoredError sqref="C4:C61 D4:D6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Juanito</cp:lastModifiedBy>
  <cp:lastPrinted>2022-01-27T17:55:52Z</cp:lastPrinted>
  <dcterms:created xsi:type="dcterms:W3CDTF">2012-12-11T20:29:16Z</dcterms:created>
  <dcterms:modified xsi:type="dcterms:W3CDTF">2022-01-27T17:58:01Z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