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ito\Desktop\INFORMACION 4o. TRIMESTRE\INFORMACION 4TO TRIMESTRE\"/>
    </mc:Choice>
  </mc:AlternateContent>
  <bookViews>
    <workbookView xWindow="0" yWindow="0" windowWidth="21600" windowHeight="10080"/>
  </bookViews>
  <sheets>
    <sheet name="ESF" sheetId="4" r:id="rId1"/>
  </sheets>
  <definedNames>
    <definedName name="_xlnm._FilterDatabase" localSheetId="0" hidden="1">ESF!$A$2:$G$39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6" i="4" l="1"/>
  <c r="B26" i="4"/>
  <c r="C13" i="4"/>
  <c r="B13" i="4"/>
  <c r="G42" i="4"/>
  <c r="F42" i="4"/>
  <c r="G35" i="4"/>
  <c r="F35" i="4"/>
  <c r="G30" i="4"/>
  <c r="F30" i="4"/>
  <c r="G24" i="4"/>
  <c r="F24" i="4"/>
  <c r="G14" i="4"/>
  <c r="F14" i="4"/>
  <c r="F46" i="4" l="1"/>
  <c r="G46" i="4"/>
  <c r="G26" i="4"/>
  <c r="F26" i="4"/>
  <c r="B28" i="4"/>
  <c r="C28" i="4"/>
  <c r="F48" i="4" l="1"/>
  <c r="G48" i="4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<sst xmlns="http://schemas.openxmlformats.org/spreadsheetml/2006/main" count="64" uniqueCount="64">
  <si>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</si>
  <si>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</si>
  <si>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</si>
  <si>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</si>
  <si>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</si>
  <si>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</si>
  <si>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</si>
  <si>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</si>
  <si>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</si>
  <si>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</si>
  <si>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</si>
  <si>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</si>
  <si>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</si>
  <si>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</si>
  <si>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</si>
  <si>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</si>
  <si>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</si>
  <si>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</si>
  <si>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</si>
  <si>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</si>
  <si>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</si>
  <si>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</si>
  <si>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</si>
  <si>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</si>
  <si>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</si>
  <si>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</si>
  <si>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</si>
  <si>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</si>
  <si>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</si>
  <si>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</si>
  <si>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</si>
  <si>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</si>
  <si>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</si>
  <si>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</si>
  <si>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</si>
  <si>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</si>
  <si>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</si>
  <si>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</si>
  <si>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</si>
  <si>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</si>
  <si>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</si>
  <si>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</si>
  <si>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</si>
  <si>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</si>
  <si>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</si>
  <si>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</si>
  <si>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</si>
  <si>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</si>
  <si>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</si>
  <si>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</si>
  <si>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</si>
  <si>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</si>
  <si>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</si>
  <si>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</si>
  <si>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</si>
  <si>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</si>
  <si>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</si>
  <si>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</si>
  <si>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Municipio de Ocampo
Estado de Situación Financiera
AL 31 DE DICIEMBRE DEL 2021</t>
  </si>
  <si>
    <t xml:space="preserve">LIC. ERICK SILVANO MONTEMAYOR LARA </t>
  </si>
  <si>
    <t>ING. JUAN MANUEL VELÁZQUEZ LÓPEZ</t>
  </si>
  <si>
    <t xml:space="preserve">PRESIDENTE MUNICIPAL </t>
  </si>
  <si>
    <t>TESORERO MUNICIPAL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</si>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</sst>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6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51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1" fillId="0" borderId="0" xfId="8" applyFont="1" applyAlignment="1" applyProtection="1">
      <alignment horizontal="left" vertical="top" inden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4" fontId="2" fillId="0" borderId="0" xfId="8" applyNumberFormat="1" applyFont="1" applyAlignment="1" applyProtection="1">
      <alignment horizontal="center" vertical="top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8"/>
  <sheetViews>
    <sheetView showGridLines="0" tabSelected="1" topLeftCell="A43" zoomScaleNormal="100" zoomScaleSheetLayoutView="100" workbookViewId="0">
      <selection activeCell="A65" sqref="A65"/>
    </sheetView>
  </sheetViews>
  <sheetFormatPr baseColWidth="10" defaultColWidth="12" defaultRowHeight="11.25" x14ac:dyDescent="0.2"/>
  <cols>
    <col min="1" max="1" width="67.832031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16384" width="12" style="2"/>
  </cols>
  <sheetData>
    <row r="1" spans="1:7" ht="39.950000000000003" customHeight="1" x14ac:dyDescent="0.2">
      <c r="A1" s="46" t="s">
        <v>58</v>
      </c>
      <c r="B1" s="47"/>
      <c r="C1" s="47"/>
      <c r="D1" s="47"/>
      <c r="E1" s="47"/>
      <c r="F1" s="47"/>
      <c r="G1" s="48"/>
    </row>
    <row r="2" spans="1:7" s="3" customFormat="1" x14ac:dyDescent="0.2">
      <c r="A2" s="26" t="s">
        <v>0</v>
      </c>
      <c r="B2" s="40">
        <v>2021</v>
      </c>
      <c r="C2" s="40">
        <v>2020</v>
      </c>
      <c r="D2" s="19"/>
      <c r="E2" s="18" t="s">
        <v>1</v>
      </c>
      <c r="F2" s="40">
        <v>2021</v>
      </c>
      <c r="G2" s="41">
        <v>2020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5"/>
    </row>
    <row r="5" spans="1:7" x14ac:dyDescent="0.2">
      <c r="A5" s="30" t="s">
        <v>27</v>
      </c>
      <c r="B5" s="12">
        <v>15187457.640000001</v>
      </c>
      <c r="C5" s="12">
        <v>26513604.800000001</v>
      </c>
      <c r="D5" s="17"/>
      <c r="E5" s="11" t="s">
        <v>41</v>
      </c>
      <c r="F5" s="12">
        <v>19874283.879999999</v>
      </c>
      <c r="G5" s="5">
        <v>23590198.440000001</v>
      </c>
    </row>
    <row r="6" spans="1:7" x14ac:dyDescent="0.2">
      <c r="A6" s="30" t="s">
        <v>28</v>
      </c>
      <c r="B6" s="12">
        <v>11202285.359999999</v>
      </c>
      <c r="C6" s="12">
        <v>12163657.01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5195384.0599999996</v>
      </c>
      <c r="C7" s="12">
        <v>591415.32999999996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0</v>
      </c>
      <c r="C9" s="12">
        <v>0</v>
      </c>
      <c r="D9" s="17"/>
      <c r="E9" s="11" t="s">
        <v>43</v>
      </c>
      <c r="F9" s="12">
        <v>1000000</v>
      </c>
      <c r="G9" s="42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2">
        <v>-100</v>
      </c>
      <c r="G12" s="5">
        <v>-100</v>
      </c>
    </row>
    <row r="13" spans="1:7" x14ac:dyDescent="0.2">
      <c r="A13" s="37" t="s">
        <v>5</v>
      </c>
      <c r="B13" s="10">
        <f>SUM(B5:B11)</f>
        <v>31585127.059999999</v>
      </c>
      <c r="C13" s="10">
        <f>SUM(C5:C11)</f>
        <v>39268677.140000001</v>
      </c>
      <c r="D13" s="17"/>
      <c r="E13" s="11"/>
      <c r="F13" s="10"/>
      <c r="G13" s="5"/>
    </row>
    <row r="14" spans="1:7" x14ac:dyDescent="0.2">
      <c r="A14" s="27"/>
      <c r="B14" s="10"/>
      <c r="C14" s="10"/>
      <c r="D14" s="8"/>
      <c r="E14" s="38" t="s">
        <v>6</v>
      </c>
      <c r="F14" s="12">
        <f>SUM(F5:F12)</f>
        <v>20874183.879999999</v>
      </c>
      <c r="G14" s="5">
        <f>SUM(G5:G12)</f>
        <v>23590098.440000001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2">
        <v>0</v>
      </c>
      <c r="C16" s="12">
        <v>0</v>
      </c>
      <c r="D16" s="8"/>
      <c r="E16" s="9" t="s">
        <v>26</v>
      </c>
      <c r="F16" s="10"/>
      <c r="G16" s="5"/>
    </row>
    <row r="17" spans="1:7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7" x14ac:dyDescent="0.2">
      <c r="A18" s="30" t="s">
        <v>35</v>
      </c>
      <c r="B18" s="12">
        <v>42785413.890000001</v>
      </c>
      <c r="C18" s="12">
        <v>36157656.119999997</v>
      </c>
      <c r="D18" s="17"/>
      <c r="E18" s="11" t="s">
        <v>15</v>
      </c>
      <c r="F18" s="12">
        <v>0</v>
      </c>
      <c r="G18" s="5">
        <v>0</v>
      </c>
    </row>
    <row r="19" spans="1:7" x14ac:dyDescent="0.2">
      <c r="A19" s="30" t="s">
        <v>36</v>
      </c>
      <c r="B19" s="12">
        <v>37419385.259999998</v>
      </c>
      <c r="C19" s="12">
        <v>35298690.490000002</v>
      </c>
      <c r="D19" s="17"/>
      <c r="E19" s="11" t="s">
        <v>16</v>
      </c>
      <c r="F19" s="12">
        <v>0</v>
      </c>
      <c r="G19" s="5">
        <v>0</v>
      </c>
    </row>
    <row r="20" spans="1:7" x14ac:dyDescent="0.2">
      <c r="A20" s="30" t="s">
        <v>37</v>
      </c>
      <c r="B20" s="12">
        <v>881934</v>
      </c>
      <c r="C20" s="12">
        <v>881934</v>
      </c>
      <c r="D20" s="17"/>
      <c r="E20" s="11" t="s">
        <v>46</v>
      </c>
      <c r="F20" s="12">
        <v>0</v>
      </c>
      <c r="G20" s="5">
        <v>0</v>
      </c>
    </row>
    <row r="21" spans="1:7" x14ac:dyDescent="0.2">
      <c r="A21" s="30" t="s">
        <v>38</v>
      </c>
      <c r="B21" s="12">
        <v>-8600188.6600000001</v>
      </c>
      <c r="C21" s="12">
        <v>-6375272.1699999999</v>
      </c>
      <c r="D21" s="17"/>
      <c r="E21" s="13" t="s">
        <v>47</v>
      </c>
      <c r="F21" s="12">
        <v>0</v>
      </c>
      <c r="G21" s="5">
        <v>0</v>
      </c>
    </row>
    <row r="22" spans="1:7" x14ac:dyDescent="0.2">
      <c r="A22" s="30" t="s">
        <v>39</v>
      </c>
      <c r="B22" s="12">
        <v>566803.56000000006</v>
      </c>
      <c r="C22" s="12">
        <v>566803.56000000006</v>
      </c>
      <c r="D22" s="17"/>
      <c r="E22" s="11" t="s">
        <v>17</v>
      </c>
      <c r="F22" s="12">
        <v>-589.99</v>
      </c>
      <c r="G22" s="5">
        <v>-589.99</v>
      </c>
    </row>
    <row r="23" spans="1:7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7" x14ac:dyDescent="0.2">
      <c r="A24" s="30" t="s">
        <v>40</v>
      </c>
      <c r="B24" s="12">
        <v>0</v>
      </c>
      <c r="C24" s="12">
        <v>0</v>
      </c>
      <c r="D24" s="17"/>
      <c r="E24" s="38" t="s">
        <v>7</v>
      </c>
      <c r="F24" s="12">
        <f>SUM(F17:F22)</f>
        <v>-589.99</v>
      </c>
      <c r="G24" s="5">
        <f>SUM(G17:G22)</f>
        <v>-589.99</v>
      </c>
    </row>
    <row r="25" spans="1:7" s="3" customFormat="1" x14ac:dyDescent="0.2">
      <c r="A25" s="30"/>
      <c r="B25" s="12"/>
      <c r="C25" s="12"/>
      <c r="D25" s="8"/>
      <c r="E25" s="11"/>
      <c r="F25" s="10"/>
      <c r="G25" s="6"/>
    </row>
    <row r="26" spans="1:7" x14ac:dyDescent="0.2">
      <c r="A26" s="37" t="s">
        <v>8</v>
      </c>
      <c r="B26" s="10">
        <f>SUM(B16:B24)</f>
        <v>73053348.050000012</v>
      </c>
      <c r="C26" s="10">
        <f>SUM(C16:C24)</f>
        <v>66529812</v>
      </c>
      <c r="D26" s="17"/>
      <c r="E26" s="39" t="s">
        <v>57</v>
      </c>
      <c r="F26" s="10">
        <f>SUM(F24+F14)</f>
        <v>20873593.890000001</v>
      </c>
      <c r="G26" s="6">
        <f>SUM(G14+G24)</f>
        <v>23589508.450000003</v>
      </c>
    </row>
    <row r="27" spans="1:7" x14ac:dyDescent="0.2">
      <c r="A27" s="27"/>
      <c r="D27" s="14"/>
      <c r="E27" s="9"/>
      <c r="F27" s="10"/>
      <c r="G27" s="6"/>
    </row>
    <row r="28" spans="1:7" x14ac:dyDescent="0.2">
      <c r="A28" s="27" t="s">
        <v>9</v>
      </c>
      <c r="B28" s="10">
        <f>B13+B26</f>
        <v>104638475.11000001</v>
      </c>
      <c r="C28" s="10">
        <f>C13+C26</f>
        <v>105798489.14</v>
      </c>
      <c r="D28" s="14"/>
      <c r="E28" s="9" t="s">
        <v>49</v>
      </c>
      <c r="F28" s="10"/>
      <c r="G28" s="20"/>
    </row>
    <row r="29" spans="1:7" x14ac:dyDescent="0.2">
      <c r="A29" s="32"/>
      <c r="D29" s="8"/>
      <c r="E29" s="9"/>
      <c r="F29" s="10"/>
      <c r="G29" s="20"/>
    </row>
    <row r="30" spans="1:7" x14ac:dyDescent="0.2">
      <c r="A30" s="31"/>
      <c r="B30" s="15"/>
      <c r="C30" s="15"/>
      <c r="D30" s="17"/>
      <c r="E30" s="39" t="s">
        <v>48</v>
      </c>
      <c r="F30" s="10">
        <f>SUM(F31:F33)</f>
        <v>804280</v>
      </c>
      <c r="G30" s="6">
        <f>SUM(G31:G33)</f>
        <v>804280</v>
      </c>
    </row>
    <row r="31" spans="1:7" x14ac:dyDescent="0.2">
      <c r="A31" s="31"/>
      <c r="B31" s="15"/>
      <c r="C31" s="15"/>
      <c r="D31" s="17"/>
      <c r="E31" s="11" t="s">
        <v>2</v>
      </c>
      <c r="F31" s="12">
        <v>0</v>
      </c>
      <c r="G31" s="5">
        <v>0</v>
      </c>
    </row>
    <row r="32" spans="1:7" x14ac:dyDescent="0.2">
      <c r="A32" s="31"/>
      <c r="B32" s="15"/>
      <c r="C32" s="15"/>
      <c r="D32" s="17"/>
      <c r="E32" s="11" t="s">
        <v>18</v>
      </c>
      <c r="F32" s="12">
        <v>804280</v>
      </c>
      <c r="G32" s="5">
        <v>804280</v>
      </c>
    </row>
    <row r="33" spans="1:7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</row>
    <row r="34" spans="1:7" x14ac:dyDescent="0.2">
      <c r="A34" s="31"/>
      <c r="B34" s="15"/>
      <c r="C34" s="15"/>
      <c r="D34" s="8"/>
      <c r="E34" s="11"/>
      <c r="F34" s="12"/>
      <c r="G34" s="5"/>
    </row>
    <row r="35" spans="1:7" x14ac:dyDescent="0.2">
      <c r="A35" s="31"/>
      <c r="B35" s="15"/>
      <c r="C35" s="15"/>
      <c r="D35" s="17"/>
      <c r="E35" s="39" t="s">
        <v>50</v>
      </c>
      <c r="F35" s="10">
        <f>SUM(F36:F40)</f>
        <v>82960601.219999999</v>
      </c>
      <c r="G35" s="6">
        <f>SUM(G36:G40)</f>
        <v>81404700.689999998</v>
      </c>
    </row>
    <row r="36" spans="1:7" x14ac:dyDescent="0.2">
      <c r="A36" s="31"/>
      <c r="B36" s="15"/>
      <c r="C36" s="15"/>
      <c r="D36" s="17"/>
      <c r="E36" s="11" t="s">
        <v>52</v>
      </c>
      <c r="F36" s="12">
        <v>877766.03</v>
      </c>
      <c r="G36" s="5">
        <v>3784250.3</v>
      </c>
    </row>
    <row r="37" spans="1:7" x14ac:dyDescent="0.2">
      <c r="A37" s="31"/>
      <c r="B37" s="15"/>
      <c r="C37" s="15"/>
      <c r="D37" s="17"/>
      <c r="E37" s="11" t="s">
        <v>19</v>
      </c>
      <c r="F37" s="12">
        <v>82082835.189999998</v>
      </c>
      <c r="G37" s="5">
        <v>77620450.390000001</v>
      </c>
    </row>
    <row r="38" spans="1:7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7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7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7" x14ac:dyDescent="0.2">
      <c r="A41" s="31"/>
      <c r="B41" s="15"/>
      <c r="C41" s="15"/>
      <c r="D41" s="24"/>
      <c r="E41" s="11"/>
      <c r="F41" s="12"/>
      <c r="G41" s="5"/>
    </row>
    <row r="42" spans="1:7" ht="21" x14ac:dyDescent="0.2">
      <c r="A42" s="31"/>
      <c r="B42" s="22"/>
      <c r="C42" s="23"/>
      <c r="D42" s="24"/>
      <c r="E42" s="39" t="s">
        <v>54</v>
      </c>
      <c r="F42" s="10">
        <f>SUM(F43:F44)</f>
        <v>0</v>
      </c>
      <c r="G42" s="6">
        <f>SUM(G43:G44)</f>
        <v>0</v>
      </c>
    </row>
    <row r="43" spans="1:7" x14ac:dyDescent="0.2">
      <c r="A43" s="32"/>
      <c r="B43" s="25"/>
      <c r="C43" s="24"/>
      <c r="D43" s="24"/>
      <c r="E43" s="11" t="s">
        <v>20</v>
      </c>
      <c r="F43" s="12">
        <v>0</v>
      </c>
      <c r="G43" s="5">
        <v>0</v>
      </c>
    </row>
    <row r="44" spans="1:7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7" x14ac:dyDescent="0.2">
      <c r="A45" s="32"/>
      <c r="B45" s="25"/>
      <c r="C45" s="24"/>
      <c r="D45" s="24"/>
      <c r="E45" s="11"/>
      <c r="F45" s="12"/>
      <c r="G45" s="5"/>
    </row>
    <row r="46" spans="1:7" x14ac:dyDescent="0.2">
      <c r="A46" s="32"/>
      <c r="B46" s="25"/>
      <c r="C46" s="24"/>
      <c r="D46" s="24"/>
      <c r="E46" s="39" t="s">
        <v>55</v>
      </c>
      <c r="F46" s="12">
        <f>SUM(F42+F35+F30)</f>
        <v>83764881.219999999</v>
      </c>
      <c r="G46" s="5">
        <f>SUM(G42+G35+G30)</f>
        <v>82208980.689999998</v>
      </c>
    </row>
    <row r="47" spans="1:7" x14ac:dyDescent="0.2">
      <c r="A47" s="32"/>
      <c r="B47" s="25"/>
      <c r="C47" s="24"/>
      <c r="D47" s="24"/>
      <c r="E47" s="9"/>
      <c r="F47" s="10"/>
      <c r="G47" s="6"/>
    </row>
    <row r="48" spans="1:7" x14ac:dyDescent="0.2">
      <c r="A48" s="32"/>
      <c r="B48" s="25"/>
      <c r="C48" s="24"/>
      <c r="D48" s="24"/>
      <c r="E48" s="39" t="s">
        <v>56</v>
      </c>
      <c r="F48" s="10">
        <f>F46+F26</f>
        <v>104638475.11</v>
      </c>
      <c r="G48" s="20">
        <f>G46+G26</f>
        <v>105798489.14</v>
      </c>
    </row>
    <row r="49" spans="1:7" x14ac:dyDescent="0.2">
      <c r="A49" s="33"/>
      <c r="B49" s="34"/>
      <c r="C49" s="35"/>
      <c r="D49" s="35"/>
      <c r="E49" s="35"/>
      <c r="F49" s="35"/>
      <c r="G49" s="36"/>
    </row>
    <row r="52" spans="1:7" ht="12.75" x14ac:dyDescent="0.2">
      <c r="A52" s="45" t="s">
        <v>63</v>
      </c>
      <c r="B52" s="14"/>
      <c r="C52" s="14"/>
      <c r="D52" s="14"/>
    </row>
    <row r="53" spans="1:7" x14ac:dyDescent="0.2">
      <c r="A53" s="14"/>
      <c r="B53" s="14"/>
      <c r="C53" s="14"/>
      <c r="D53" s="14"/>
    </row>
    <row r="54" spans="1:7" x14ac:dyDescent="0.2">
      <c r="A54" s="14"/>
      <c r="B54" s="14"/>
      <c r="C54" s="14"/>
      <c r="D54" s="14"/>
    </row>
    <row r="55" spans="1:7" x14ac:dyDescent="0.2">
      <c r="A55" s="14"/>
      <c r="B55" s="14"/>
      <c r="C55" s="14"/>
      <c r="D55" s="14"/>
    </row>
    <row r="56" spans="1:7" x14ac:dyDescent="0.2">
      <c r="A56" s="43" t="s">
        <v>59</v>
      </c>
      <c r="B56" s="49" t="s">
        <v>60</v>
      </c>
      <c r="C56" s="49"/>
      <c r="D56" s="14"/>
    </row>
    <row r="57" spans="1:7" x14ac:dyDescent="0.2">
      <c r="A57" s="44" t="s">
        <v>61</v>
      </c>
      <c r="B57" s="50" t="s">
        <v>62</v>
      </c>
      <c r="C57" s="50"/>
      <c r="D57" s="14"/>
    </row>
    <row r="58" spans="1:7" x14ac:dyDescent="0.2">
      <c r="A58" s="14"/>
      <c r="B58" s="14"/>
      <c r="C58" s="14"/>
      <c r="D58" s="14"/>
    </row>
  </sheetData>
  <sheetProtection formatCells="0" formatColumns="0" formatRows="0" autoFilter="0"/>
  <mergeCells count="3">
    <mergeCell ref="A1:G1"/>
    <mergeCell ref="B56:C56"/>
    <mergeCell ref="B57:C57"/>
  </mergeCells>
  <printOptions horizontalCentered="1"/>
  <pageMargins left="0.59055118110236227" right="0.59055118110236227" top="0.78740157480314965" bottom="0.78740157480314965" header="0" footer="0"/>
  <pageSetup scale="72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Juanito</cp:lastModifiedBy>
  <cp:lastPrinted>2018-03-04T05:00:29Z</cp:lastPrinted>
  <dcterms:created xsi:type="dcterms:W3CDTF">2012-12-11T20:26:08Z</dcterms:created>
  <dcterms:modified xsi:type="dcterms:W3CDTF">2022-01-29T00:53:27Z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