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ito\Desktop\INFORMACION 4o. TRIMESTRE\INFORMACION 4TO TRIMESTRE\"/>
    </mc:Choice>
  </mc:AlternateContent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F14" i="4"/>
  <c r="F46" i="4" l="1"/>
  <c r="G46" i="4"/>
  <c r="G26" i="4"/>
  <c r="F26" i="4"/>
  <c r="B28" i="4"/>
  <c r="C28" i="4"/>
  <c r="F48" i="4" l="1"/>
  <c r="G48" i="4"/>
</calcChain>
</file>

<file path=xl/sharedStrings.xml><?xml version="1.0" encoding="utf-8"?>
<sst xmlns="http://schemas.openxmlformats.org/spreadsheetml/2006/main" count="64" uniqueCount="64">
  <si>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</si>
  <si>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</si>
  <si>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</si>
  <si>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</si>
  <si>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</si>
  <si>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</si>
  <si>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</si>
  <si>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</si>
  <si>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</si>
  <si>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</si>
  <si>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</si>
  <si>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</si>
  <si>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</si>
  <si>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</si>
  <si>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</si>
  <si>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</si>
  <si>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</si>
  <si>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</si>
  <si>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</si>
  <si>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</si>
  <si>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</si>
  <si>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</si>
  <si>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</si>
  <si>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</si>
  <si>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</si>
  <si>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</si>
  <si>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</si>
  <si>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</si>
  <si>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</si>
  <si>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</si>
  <si>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</si>
  <si>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</si>
  <si>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</si>
  <si>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</si>
  <si>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</si>
  <si>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</si>
  <si>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</si>
  <si>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</si>
  <si>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</si>
  <si>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</si>
  <si>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</si>
  <si>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</si>
  <si>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</si>
  <si>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</si>
  <si>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</si>
  <si>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</si>
  <si>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</si>
  <si>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</si>
  <si>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</si>
  <si>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</si>
  <si>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</si>
  <si>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</si>
  <si>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</si>
  <si>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</si>
  <si>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</si>
  <si>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</si>
  <si>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</si>
  <si>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</si>
  <si>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Ocampo
Estado de Situación Financiera
AL 31 DE DICIEMBRE DEL 2021</t>
  </si>
  <si>
    <t xml:space="preserve">LIC. ERICK SILVANO MONTEMAYOR LARA </t>
  </si>
  <si>
    <t>ING. JUAN MANUEL VELÁZQUEZ LÓPEZ</t>
  </si>
  <si>
    <t xml:space="preserve">PRESIDENTE MUNICIPAL </t>
  </si>
  <si>
    <t>TESORERO MUNICIPAL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</si>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</sst>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1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center"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1" fillId="0" borderId="0" xfId="8" applyFont="1" applyAlignment="1" applyProtection="1">
      <alignment horizontal="left" vertical="top" inden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2" fillId="0" borderId="0" xfId="8" applyNumberFormat="1" applyFont="1" applyAlignment="1" applyProtection="1">
      <alignment horizontal="center" vertical="top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showGridLines="0" tabSelected="1" topLeftCell="A43" zoomScaleNormal="100" zoomScaleSheetLayoutView="100" workbookViewId="0">
      <selection activeCell="A65" sqref="A65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6" t="s">
        <v>58</v>
      </c>
      <c r="B1" s="47"/>
      <c r="C1" s="47"/>
      <c r="D1" s="47"/>
      <c r="E1" s="47"/>
      <c r="F1" s="47"/>
      <c r="G1" s="48"/>
    </row>
    <row r="2" spans="1:7" s="3" customFormat="1" x14ac:dyDescent="0.2">
      <c r="A2" s="26" t="s">
        <v>0</v>
      </c>
      <c r="B2" s="40">
        <v>2021</v>
      </c>
      <c r="C2" s="40">
        <v>2020</v>
      </c>
      <c r="D2" s="19"/>
      <c r="E2" s="18" t="s">
        <v>1</v>
      </c>
      <c r="F2" s="40">
        <v>2021</v>
      </c>
      <c r="G2" s="41">
        <v>2020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15187457.640000001</v>
      </c>
      <c r="C5" s="12">
        <v>26513604.800000001</v>
      </c>
      <c r="D5" s="17"/>
      <c r="E5" s="11" t="s">
        <v>41</v>
      </c>
      <c r="F5" s="12">
        <v>19874283.879999999</v>
      </c>
      <c r="G5" s="5">
        <v>23590198.440000001</v>
      </c>
    </row>
    <row r="6" spans="1:7" x14ac:dyDescent="0.2">
      <c r="A6" s="30" t="s">
        <v>28</v>
      </c>
      <c r="B6" s="12">
        <v>11202285.359999999</v>
      </c>
      <c r="C6" s="12">
        <v>12163657.01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5195384.0599999996</v>
      </c>
      <c r="C7" s="12">
        <v>591415.32999999996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2">
        <v>1000000</v>
      </c>
      <c r="G9" s="42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-100</v>
      </c>
      <c r="G12" s="5">
        <v>-100</v>
      </c>
    </row>
    <row r="13" spans="1:7" x14ac:dyDescent="0.2">
      <c r="A13" s="37" t="s">
        <v>5</v>
      </c>
      <c r="B13" s="10">
        <f>SUM(B5:B11)</f>
        <v>31585127.059999999</v>
      </c>
      <c r="C13" s="10">
        <f>SUM(C5:C11)</f>
        <v>39268677.140000001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20874183.879999999</v>
      </c>
      <c r="G14" s="5">
        <f>SUM(G5:G12)</f>
        <v>23590098.440000001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42785413.890000001</v>
      </c>
      <c r="C18" s="12">
        <v>36157656.119999997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37419385.259999998</v>
      </c>
      <c r="C19" s="12">
        <v>35298690.490000002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881934</v>
      </c>
      <c r="C20" s="12">
        <v>881934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-8600188.6600000001</v>
      </c>
      <c r="C21" s="12">
        <v>-6375272.1699999999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566803.56000000006</v>
      </c>
      <c r="C22" s="12">
        <v>566803.56000000006</v>
      </c>
      <c r="D22" s="17"/>
      <c r="E22" s="11" t="s">
        <v>17</v>
      </c>
      <c r="F22" s="12">
        <v>-589.99</v>
      </c>
      <c r="G22" s="5">
        <v>-589.99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-589.99</v>
      </c>
      <c r="G24" s="5">
        <f>SUM(G17:G22)</f>
        <v>-589.99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73053348.050000012</v>
      </c>
      <c r="C26" s="10">
        <f>SUM(C16:C24)</f>
        <v>66529812</v>
      </c>
      <c r="D26" s="17"/>
      <c r="E26" s="39" t="s">
        <v>57</v>
      </c>
      <c r="F26" s="10">
        <f>SUM(F24+F14)</f>
        <v>20873593.890000001</v>
      </c>
      <c r="G26" s="6">
        <f>SUM(G14+G24)</f>
        <v>23589508.450000003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104638475.11000001</v>
      </c>
      <c r="C28" s="10">
        <f>C13+C26</f>
        <v>105798489.14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804280</v>
      </c>
      <c r="G30" s="6">
        <f>SUM(G31:G33)</f>
        <v>804280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804280</v>
      </c>
      <c r="G32" s="5">
        <v>804280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82960601.219999999</v>
      </c>
      <c r="G35" s="6">
        <f>SUM(G36:G40)</f>
        <v>81404700.689999998</v>
      </c>
    </row>
    <row r="36" spans="1:7" x14ac:dyDescent="0.2">
      <c r="A36" s="31"/>
      <c r="B36" s="15"/>
      <c r="C36" s="15"/>
      <c r="D36" s="17"/>
      <c r="E36" s="11" t="s">
        <v>52</v>
      </c>
      <c r="F36" s="12">
        <v>877766.03</v>
      </c>
      <c r="G36" s="5">
        <v>3784250.3</v>
      </c>
    </row>
    <row r="37" spans="1:7" x14ac:dyDescent="0.2">
      <c r="A37" s="31"/>
      <c r="B37" s="15"/>
      <c r="C37" s="15"/>
      <c r="D37" s="17"/>
      <c r="E37" s="11" t="s">
        <v>19</v>
      </c>
      <c r="F37" s="12">
        <v>82082835.189999998</v>
      </c>
      <c r="G37" s="5">
        <v>77620450.390000001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83764881.219999999</v>
      </c>
      <c r="G46" s="5">
        <f>SUM(G42+G35+G30)</f>
        <v>82208980.689999998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104638475.11</v>
      </c>
      <c r="G48" s="20">
        <f>G46+G26</f>
        <v>105798489.14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2" spans="1:7" ht="12.75" x14ac:dyDescent="0.2">
      <c r="A52" s="45" t="s">
        <v>63</v>
      </c>
      <c r="B52" s="14"/>
      <c r="C52" s="14"/>
      <c r="D52" s="14"/>
    </row>
    <row r="53" spans="1:7" x14ac:dyDescent="0.2">
      <c r="A53" s="14"/>
      <c r="B53" s="14"/>
      <c r="C53" s="14"/>
      <c r="D53" s="14"/>
    </row>
    <row r="54" spans="1:7" x14ac:dyDescent="0.2">
      <c r="A54" s="14"/>
      <c r="B54" s="14"/>
      <c r="C54" s="14"/>
      <c r="D54" s="14"/>
    </row>
    <row r="55" spans="1:7" x14ac:dyDescent="0.2">
      <c r="A55" s="14"/>
      <c r="B55" s="14"/>
      <c r="C55" s="14"/>
      <c r="D55" s="14"/>
    </row>
    <row r="56" spans="1:7" x14ac:dyDescent="0.2">
      <c r="A56" s="43" t="s">
        <v>59</v>
      </c>
      <c r="B56" s="49" t="s">
        <v>60</v>
      </c>
      <c r="C56" s="49"/>
      <c r="D56" s="14"/>
    </row>
    <row r="57" spans="1:7" x14ac:dyDescent="0.2">
      <c r="A57" s="44" t="s">
        <v>61</v>
      </c>
      <c r="B57" s="50" t="s">
        <v>62</v>
      </c>
      <c r="C57" s="50"/>
      <c r="D57" s="14"/>
    </row>
    <row r="58" spans="1:7" x14ac:dyDescent="0.2">
      <c r="A58" s="14"/>
      <c r="B58" s="14"/>
      <c r="C58" s="14"/>
      <c r="D58" s="14"/>
    </row>
  </sheetData>
  <sheetProtection formatCells="0" formatColumns="0" formatRows="0" autoFilter="0"/>
  <mergeCells count="3">
    <mergeCell ref="A1:G1"/>
    <mergeCell ref="B56:C56"/>
    <mergeCell ref="B57:C57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Juanito</cp:lastModifiedBy>
  <cp:lastPrinted>2018-03-04T05:00:29Z</cp:lastPrinted>
  <dcterms:created xsi:type="dcterms:W3CDTF">2012-12-11T20:26:08Z</dcterms:created>
  <dcterms:modified xsi:type="dcterms:W3CDTF">2022-01-29T00:53:27Z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