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INFORMACION 4TO TRIMESTRE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<sst xmlns="http://schemas.openxmlformats.org/spreadsheetml/2006/main" count="31" uniqueCount="31">
  <si>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</si>
  <si>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</si>
  <si>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</si>
  <si>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</si>
  <si>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</si>
  <si>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</si>
  <si>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</si>
  <si>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</si>
  <si>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</si>
  <si>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</si>
  <si>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</si>
  <si>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</si>
  <si>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</si>
  <si>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</si>
  <si>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</si>
  <si>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</si>
  <si>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</si>
  <si>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</si>
  <si>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</si>
  <si>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</si>
  <si>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</si>
  <si>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</si>
  <si>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</si>
  <si>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</si>
  <si>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</si>
  <si>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</si>
  <si>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Ocampo
Estado Analítico del Activo
Del 1 de ENERO AL 31 DE DICIEMBRE DEL 2021</t>
  </si>
  <si>
    <t xml:space="preserve">LIC. ERICK SILVANO MONTEMAYOR LARA </t>
  </si>
  <si>
    <t xml:space="preserve">PRESIDENTE MUNICIPAL </t>
  </si>
  <si>
    <t xml:space="preserve">TESORERO MUNICIPAL </t>
  </si>
  <si>
    <t>ING. JUAN MANUEL VELAZQUEZ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</si>
</sst>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topLeftCell="A13" zoomScaleNormal="100" workbookViewId="0">
      <selection activeCell="D31" sqref="D31:E3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105798489.14</v>
      </c>
      <c r="D4" s="13">
        <f>SUM(D6+D15)</f>
        <v>485523909.94000006</v>
      </c>
      <c r="E4" s="13">
        <f>SUM(E6+E15)</f>
        <v>486683923.97000003</v>
      </c>
      <c r="F4" s="13">
        <f>SUM(F6+F15)</f>
        <v>104638475.10999998</v>
      </c>
      <c r="G4" s="13">
        <f>SUM(G6+G15)</f>
        <v>-1160014.0300000291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39268677.140000001</v>
      </c>
      <c r="D6" s="13">
        <f>SUM(D7:D13)</f>
        <v>387072848.91000003</v>
      </c>
      <c r="E6" s="13">
        <f>SUM(E7:E13)</f>
        <v>394756398.99000001</v>
      </c>
      <c r="F6" s="13">
        <f>SUM(F7:F13)</f>
        <v>31585127.05999998</v>
      </c>
      <c r="G6" s="18">
        <f>SUM(G7:G13)</f>
        <v>-7683550.0800000206</v>
      </c>
    </row>
    <row r="7" spans="1:7" x14ac:dyDescent="0.2">
      <c r="A7" s="3">
        <v>1110</v>
      </c>
      <c r="B7" s="7" t="s">
        <v>9</v>
      </c>
      <c r="C7" s="18">
        <v>26513604.800000001</v>
      </c>
      <c r="D7" s="18">
        <v>338547642.81999999</v>
      </c>
      <c r="E7" s="18">
        <v>349873789.98000002</v>
      </c>
      <c r="F7" s="18">
        <f>C7+D7-E7</f>
        <v>15187457.639999986</v>
      </c>
      <c r="G7" s="18">
        <f t="shared" ref="G7:G13" si="0">F7-C7</f>
        <v>-11326147.160000015</v>
      </c>
    </row>
    <row r="8" spans="1:7" x14ac:dyDescent="0.2">
      <c r="A8" s="3">
        <v>1120</v>
      </c>
      <c r="B8" s="7" t="s">
        <v>10</v>
      </c>
      <c r="C8" s="18">
        <v>12163657.01</v>
      </c>
      <c r="D8" s="18">
        <v>6301212.04</v>
      </c>
      <c r="E8" s="18">
        <v>7262583.6900000004</v>
      </c>
      <c r="F8" s="18">
        <f t="shared" ref="F8:F13" si="1">C8+D8-E8</f>
        <v>11202285.359999999</v>
      </c>
      <c r="G8" s="18">
        <f t="shared" si="0"/>
        <v>-961371.65000000037</v>
      </c>
    </row>
    <row r="9" spans="1:7" x14ac:dyDescent="0.2">
      <c r="A9" s="3">
        <v>1130</v>
      </c>
      <c r="B9" s="7" t="s">
        <v>11</v>
      </c>
      <c r="C9" s="18">
        <v>591415.32999999996</v>
      </c>
      <c r="D9" s="18">
        <v>42223994.049999997</v>
      </c>
      <c r="E9" s="18">
        <v>37620025.32</v>
      </c>
      <c r="F9" s="18">
        <f t="shared" si="1"/>
        <v>5195384.0599999949</v>
      </c>
      <c r="G9" s="18">
        <f t="shared" si="0"/>
        <v>4603968.7299999949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66529812</v>
      </c>
      <c r="D15" s="13">
        <f>SUM(D16:D24)</f>
        <v>98451061.030000001</v>
      </c>
      <c r="E15" s="13">
        <f>SUM(E16:E24)</f>
        <v>91927524.980000004</v>
      </c>
      <c r="F15" s="13">
        <f>SUM(F16:F24)</f>
        <v>73053348.049999997</v>
      </c>
      <c r="G15" s="13">
        <f>SUM(G16:G24)</f>
        <v>6523536.0499999914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36157656.119999997</v>
      </c>
      <c r="D18" s="19">
        <v>96065751.329999998</v>
      </c>
      <c r="E18" s="19">
        <v>89437993.560000002</v>
      </c>
      <c r="F18" s="19">
        <f t="shared" si="3"/>
        <v>42785413.889999986</v>
      </c>
      <c r="G18" s="19">
        <f t="shared" si="2"/>
        <v>6627757.7699999884</v>
      </c>
    </row>
    <row r="19" spans="1:7" x14ac:dyDescent="0.2">
      <c r="A19" s="3">
        <v>1240</v>
      </c>
      <c r="B19" s="7" t="s">
        <v>18</v>
      </c>
      <c r="C19" s="18">
        <v>35298690.490000002</v>
      </c>
      <c r="D19" s="18">
        <v>2385309.7000000002</v>
      </c>
      <c r="E19" s="18">
        <v>264614.93</v>
      </c>
      <c r="F19" s="18">
        <f t="shared" si="3"/>
        <v>37419385.260000005</v>
      </c>
      <c r="G19" s="18">
        <f t="shared" si="2"/>
        <v>2120694.7700000033</v>
      </c>
    </row>
    <row r="20" spans="1:7" x14ac:dyDescent="0.2">
      <c r="A20" s="3">
        <v>1250</v>
      </c>
      <c r="B20" s="7" t="s">
        <v>19</v>
      </c>
      <c r="C20" s="18">
        <v>881934</v>
      </c>
      <c r="D20" s="18">
        <v>0</v>
      </c>
      <c r="E20" s="18">
        <v>0</v>
      </c>
      <c r="F20" s="18">
        <f t="shared" si="3"/>
        <v>881934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-6375272.1699999999</v>
      </c>
      <c r="D21" s="18">
        <v>0</v>
      </c>
      <c r="E21" s="18">
        <v>2224916.4900000002</v>
      </c>
      <c r="F21" s="18">
        <f t="shared" si="3"/>
        <v>-8600188.6600000001</v>
      </c>
      <c r="G21" s="18">
        <f t="shared" si="2"/>
        <v>-2224916.4900000002</v>
      </c>
    </row>
    <row r="22" spans="1:7" x14ac:dyDescent="0.2">
      <c r="A22" s="3">
        <v>1270</v>
      </c>
      <c r="B22" s="7" t="s">
        <v>21</v>
      </c>
      <c r="C22" s="18">
        <v>566803.56000000006</v>
      </c>
      <c r="D22" s="18">
        <v>0</v>
      </c>
      <c r="E22" s="18">
        <v>0</v>
      </c>
      <c r="F22" s="18">
        <f t="shared" si="3"/>
        <v>566803.56000000006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29" spans="1:7" x14ac:dyDescent="0.2">
      <c r="C29" s="27"/>
      <c r="D29" s="27"/>
      <c r="E29" s="27"/>
    </row>
    <row r="30" spans="1:7" x14ac:dyDescent="0.2">
      <c r="B30" s="26" t="s">
        <v>27</v>
      </c>
      <c r="C30" s="27"/>
      <c r="D30" s="27" t="s">
        <v>30</v>
      </c>
      <c r="E30" s="27"/>
    </row>
    <row r="31" spans="1:7" x14ac:dyDescent="0.2">
      <c r="B31" s="24" t="s">
        <v>28</v>
      </c>
      <c r="D31" s="25" t="s">
        <v>29</v>
      </c>
      <c r="E31" s="25"/>
    </row>
  </sheetData>
  <sheetProtection formatCells="0" formatColumns="0" formatRows="0" autoFilter="0"/>
  <mergeCells count="3">
    <mergeCell ref="A1:G1"/>
    <mergeCell ref="B26:G26"/>
    <mergeCell ref="D31:E31"/>
  </mergeCell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C4:C25 D4:D25 E4:E25 F4:F25 G4:G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2022-01-27T20:54:36Z</cp:lastPrinted>
  <dcterms:created xsi:type="dcterms:W3CDTF">2014-02-09T04:04:15Z</dcterms:created>
  <dcterms:modified xsi:type="dcterms:W3CDTF">2022-01-27T20:54:41Z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