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RACCIONES\FRACCIONES 2023\ENERO\"/>
    </mc:Choice>
  </mc:AlternateContent>
  <bookViews>
    <workbookView xWindow="0" yWindow="0" windowWidth="20490" windowHeight="7455" tabRatio="601"/>
  </bookViews>
  <sheets>
    <sheet name="Tabulador " sheetId="11" r:id="rId1"/>
  </sheets>
  <definedNames>
    <definedName name="_xlnm._FilterDatabase" localSheetId="0" hidden="1">'Tabulador '!$A$6:$J$222</definedName>
    <definedName name="_xlnm.Print_Titles" localSheetId="0">'Tabulador '!$1:$6</definedName>
  </definedNames>
  <calcPr calcId="152511"/>
</workbook>
</file>

<file path=xl/calcChain.xml><?xml version="1.0" encoding="utf-8"?>
<calcChain xmlns="http://schemas.openxmlformats.org/spreadsheetml/2006/main">
  <c r="I41" i="11" l="1"/>
  <c r="H41" i="11"/>
  <c r="G41" i="11"/>
  <c r="J41" i="11" s="1"/>
  <c r="F41" i="11"/>
  <c r="I114" i="11" l="1"/>
  <c r="H114" i="11"/>
  <c r="F114" i="11"/>
  <c r="G114" i="11" s="1"/>
  <c r="I74" i="11"/>
  <c r="H74" i="11"/>
  <c r="F74" i="11"/>
  <c r="G74" i="11" s="1"/>
  <c r="J74" i="11" l="1"/>
  <c r="J114" i="11"/>
  <c r="I151" i="11" l="1"/>
  <c r="H151" i="11"/>
  <c r="F151" i="11"/>
  <c r="G151" i="11" s="1"/>
  <c r="I22" i="11"/>
  <c r="H22" i="11"/>
  <c r="F22" i="11"/>
  <c r="G22" i="11" s="1"/>
  <c r="I21" i="11"/>
  <c r="H21" i="11"/>
  <c r="F21" i="11"/>
  <c r="G21" i="11" s="1"/>
  <c r="I27" i="11"/>
  <c r="H27" i="11"/>
  <c r="F27" i="11"/>
  <c r="G27" i="11" s="1"/>
  <c r="I26" i="11"/>
  <c r="H26" i="11"/>
  <c r="F26" i="11"/>
  <c r="G26" i="11" s="1"/>
  <c r="F28" i="11"/>
  <c r="G28" i="11" s="1"/>
  <c r="H28" i="11"/>
  <c r="I28" i="11"/>
  <c r="I31" i="11"/>
  <c r="H31" i="11"/>
  <c r="F31" i="11"/>
  <c r="G31" i="11" s="1"/>
  <c r="I30" i="11"/>
  <c r="H30" i="11"/>
  <c r="F30" i="11"/>
  <c r="G30" i="11" s="1"/>
  <c r="I34" i="11"/>
  <c r="H34" i="11"/>
  <c r="F34" i="11"/>
  <c r="G34" i="11" s="1"/>
  <c r="I38" i="11"/>
  <c r="H38" i="11"/>
  <c r="F38" i="11"/>
  <c r="G38" i="11" s="1"/>
  <c r="I45" i="11"/>
  <c r="H45" i="11"/>
  <c r="F45" i="11"/>
  <c r="G45" i="11" s="1"/>
  <c r="I44" i="11"/>
  <c r="H44" i="11"/>
  <c r="F44" i="11"/>
  <c r="G44" i="11" s="1"/>
  <c r="I43" i="11"/>
  <c r="H43" i="11"/>
  <c r="F43" i="11"/>
  <c r="G43" i="11" s="1"/>
  <c r="I42" i="11"/>
  <c r="H42" i="11"/>
  <c r="F42" i="11"/>
  <c r="G42" i="11" s="1"/>
  <c r="F40" i="11"/>
  <c r="G40" i="11" s="1"/>
  <c r="H40" i="11"/>
  <c r="I40" i="11"/>
  <c r="I47" i="11"/>
  <c r="H47" i="11"/>
  <c r="F47" i="11"/>
  <c r="G47" i="11" s="1"/>
  <c r="I61" i="11"/>
  <c r="H61" i="11"/>
  <c r="F61" i="11"/>
  <c r="G61" i="11" s="1"/>
  <c r="I60" i="11"/>
  <c r="H60" i="11"/>
  <c r="F60" i="11"/>
  <c r="G60" i="11" s="1"/>
  <c r="I62" i="11"/>
  <c r="H62" i="11"/>
  <c r="F62" i="11"/>
  <c r="G62" i="11" s="1"/>
  <c r="I59" i="11"/>
  <c r="H59" i="11"/>
  <c r="F59" i="11"/>
  <c r="G59" i="11" s="1"/>
  <c r="I73" i="11"/>
  <c r="H73" i="11"/>
  <c r="F73" i="11"/>
  <c r="G73" i="11" s="1"/>
  <c r="I72" i="11"/>
  <c r="H72" i="11"/>
  <c r="F72" i="11"/>
  <c r="G72" i="11" s="1"/>
  <c r="I71" i="11"/>
  <c r="H71" i="11"/>
  <c r="F71" i="11"/>
  <c r="G71" i="11" s="1"/>
  <c r="I70" i="11"/>
  <c r="H70" i="11"/>
  <c r="F70" i="11"/>
  <c r="G70" i="11" s="1"/>
  <c r="I69" i="11"/>
  <c r="H69" i="11"/>
  <c r="F69" i="11"/>
  <c r="G69" i="11" s="1"/>
  <c r="I68" i="11"/>
  <c r="H68" i="11"/>
  <c r="F68" i="11"/>
  <c r="G68" i="11" s="1"/>
  <c r="I67" i="11"/>
  <c r="H67" i="11"/>
  <c r="F67" i="11"/>
  <c r="G67" i="11" s="1"/>
  <c r="I66" i="11"/>
  <c r="H66" i="11"/>
  <c r="F66" i="11"/>
  <c r="G66" i="11" s="1"/>
  <c r="I65" i="11"/>
  <c r="H65" i="11"/>
  <c r="F65" i="11"/>
  <c r="G65" i="11" s="1"/>
  <c r="I64" i="11"/>
  <c r="H64" i="11"/>
  <c r="F64" i="11"/>
  <c r="G64" i="11" s="1"/>
  <c r="I81" i="11"/>
  <c r="H81" i="11"/>
  <c r="F81" i="11"/>
  <c r="G81" i="11" s="1"/>
  <c r="I80" i="11"/>
  <c r="H80" i="11"/>
  <c r="F80" i="11"/>
  <c r="G80" i="11" s="1"/>
  <c r="I79" i="11"/>
  <c r="H79" i="11"/>
  <c r="F79" i="11"/>
  <c r="G79" i="11" s="1"/>
  <c r="I78" i="11"/>
  <c r="H78" i="11"/>
  <c r="F78" i="11"/>
  <c r="G78" i="11" s="1"/>
  <c r="I77" i="11"/>
  <c r="H77" i="11"/>
  <c r="F77" i="11"/>
  <c r="G77" i="11" s="1"/>
  <c r="I82" i="11"/>
  <c r="H82" i="11"/>
  <c r="F82" i="11"/>
  <c r="G82" i="11" s="1"/>
  <c r="F83" i="11"/>
  <c r="G83" i="11" s="1"/>
  <c r="H83" i="11"/>
  <c r="I83" i="11"/>
  <c r="I86" i="11"/>
  <c r="H86" i="11"/>
  <c r="F86" i="11"/>
  <c r="G86" i="11" s="1"/>
  <c r="I85" i="11"/>
  <c r="H85" i="11"/>
  <c r="F85" i="11"/>
  <c r="G85" i="11" s="1"/>
  <c r="I95" i="11"/>
  <c r="H95" i="11"/>
  <c r="F95" i="11"/>
  <c r="G95" i="11" s="1"/>
  <c r="I100" i="11"/>
  <c r="H100" i="11"/>
  <c r="F100" i="11"/>
  <c r="G100" i="11" s="1"/>
  <c r="I112" i="11"/>
  <c r="H112" i="11"/>
  <c r="F112" i="11"/>
  <c r="G112" i="11" s="1"/>
  <c r="E139" i="11"/>
  <c r="I139" i="11" s="1"/>
  <c r="E130" i="11"/>
  <c r="E131" i="11"/>
  <c r="E132" i="11"/>
  <c r="E133" i="11"/>
  <c r="E134" i="11"/>
  <c r="E135" i="11"/>
  <c r="E136" i="11"/>
  <c r="E137" i="11"/>
  <c r="E138" i="11"/>
  <c r="E140" i="11"/>
  <c r="E141" i="11"/>
  <c r="E142" i="11"/>
  <c r="E143" i="11"/>
  <c r="E144" i="11"/>
  <c r="E145" i="11"/>
  <c r="E146" i="11"/>
  <c r="E147" i="11"/>
  <c r="E148" i="11"/>
  <c r="E149" i="11"/>
  <c r="E150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124" i="11"/>
  <c r="E125" i="11"/>
  <c r="E126" i="11"/>
  <c r="E127" i="11"/>
  <c r="E128" i="11"/>
  <c r="E129" i="11"/>
  <c r="I129" i="11" s="1"/>
  <c r="E123" i="11"/>
  <c r="F129" i="11"/>
  <c r="G129" i="11" s="1"/>
  <c r="J151" i="11" l="1"/>
  <c r="J22" i="11"/>
  <c r="J21" i="11"/>
  <c r="J26" i="11"/>
  <c r="J27" i="11"/>
  <c r="J31" i="11"/>
  <c r="J45" i="11"/>
  <c r="J30" i="11"/>
  <c r="J28" i="11"/>
  <c r="J95" i="11"/>
  <c r="J80" i="11"/>
  <c r="J66" i="11"/>
  <c r="J47" i="11"/>
  <c r="J44" i="11"/>
  <c r="J40" i="11"/>
  <c r="J43" i="11"/>
  <c r="J34" i="11"/>
  <c r="J38" i="11"/>
  <c r="J69" i="11"/>
  <c r="J61" i="11"/>
  <c r="J42" i="11"/>
  <c r="J60" i="11"/>
  <c r="J67" i="11"/>
  <c r="J71" i="11"/>
  <c r="J62" i="11"/>
  <c r="J100" i="11"/>
  <c r="J79" i="11"/>
  <c r="J65" i="11"/>
  <c r="J59" i="11"/>
  <c r="J68" i="11"/>
  <c r="J73" i="11"/>
  <c r="J64" i="11"/>
  <c r="J72" i="11"/>
  <c r="J85" i="11"/>
  <c r="J83" i="11"/>
  <c r="J77" i="11"/>
  <c r="J81" i="11"/>
  <c r="J70" i="11"/>
  <c r="J112" i="11"/>
  <c r="J78" i="11"/>
  <c r="J86" i="11"/>
  <c r="J82" i="11"/>
  <c r="H129" i="11"/>
  <c r="J129" i="11" s="1"/>
  <c r="F139" i="11"/>
  <c r="G139" i="11" s="1"/>
  <c r="J139" i="11" s="1"/>
  <c r="F138" i="11" l="1"/>
  <c r="G138" i="11" s="1"/>
  <c r="I111" i="11"/>
  <c r="H111" i="11"/>
  <c r="F111" i="11"/>
  <c r="G111" i="11" s="1"/>
  <c r="I110" i="11"/>
  <c r="H110" i="11"/>
  <c r="F110" i="11"/>
  <c r="G110" i="11" s="1"/>
  <c r="I124" i="11"/>
  <c r="H124" i="11"/>
  <c r="F124" i="11"/>
  <c r="G124" i="11" s="1"/>
  <c r="F123" i="11"/>
  <c r="G123" i="11" s="1"/>
  <c r="I122" i="11"/>
  <c r="H122" i="11"/>
  <c r="F122" i="11"/>
  <c r="G122" i="11" s="1"/>
  <c r="I138" i="11" l="1"/>
  <c r="J138" i="11" s="1"/>
  <c r="J122" i="11"/>
  <c r="J111" i="11"/>
  <c r="J124" i="11"/>
  <c r="I123" i="11"/>
  <c r="J123" i="11" s="1"/>
  <c r="J110" i="11"/>
  <c r="I143" i="11" l="1"/>
  <c r="H143" i="11"/>
  <c r="F143" i="11"/>
  <c r="G143" i="11" s="1"/>
  <c r="I147" i="11"/>
  <c r="H147" i="11"/>
  <c r="F147" i="11"/>
  <c r="G147" i="11" s="1"/>
  <c r="J143" i="11" l="1"/>
  <c r="J147" i="11"/>
  <c r="I99" i="11" l="1"/>
  <c r="H99" i="11"/>
  <c r="F99" i="11"/>
  <c r="G99" i="11" s="1"/>
  <c r="I102" i="11"/>
  <c r="H102" i="11"/>
  <c r="F102" i="11"/>
  <c r="G102" i="11" s="1"/>
  <c r="I158" i="11"/>
  <c r="H158" i="11"/>
  <c r="F158" i="11"/>
  <c r="G158" i="11" s="1"/>
  <c r="I149" i="11"/>
  <c r="H149" i="11"/>
  <c r="F149" i="11"/>
  <c r="G149" i="11" s="1"/>
  <c r="J99" i="11" l="1"/>
  <c r="J102" i="11"/>
  <c r="J158" i="11"/>
  <c r="J149" i="11"/>
  <c r="F35" i="11" l="1"/>
  <c r="G35" i="11" s="1"/>
  <c r="H35" i="11"/>
  <c r="I35" i="11"/>
  <c r="I57" i="11"/>
  <c r="H57" i="11"/>
  <c r="F57" i="11"/>
  <c r="G57" i="11" s="1"/>
  <c r="J35" i="11" l="1"/>
  <c r="J57" i="11"/>
  <c r="I161" i="11" l="1"/>
  <c r="H161" i="11"/>
  <c r="F161" i="11"/>
  <c r="G161" i="11" s="1"/>
  <c r="J161" i="11" l="1"/>
  <c r="I163" i="11"/>
  <c r="H163" i="11"/>
  <c r="F163" i="11"/>
  <c r="G163" i="11" s="1"/>
  <c r="I164" i="11"/>
  <c r="H164" i="11"/>
  <c r="F164" i="11"/>
  <c r="G164" i="11" s="1"/>
  <c r="I109" i="11"/>
  <c r="H109" i="11"/>
  <c r="F109" i="11"/>
  <c r="G109" i="11" s="1"/>
  <c r="J163" i="11" l="1"/>
  <c r="J164" i="11"/>
  <c r="J109" i="11"/>
  <c r="I88" i="11" l="1"/>
  <c r="H88" i="11"/>
  <c r="F88" i="11"/>
  <c r="G88" i="11" s="1"/>
  <c r="I132" i="11"/>
  <c r="H132" i="11"/>
  <c r="F132" i="11"/>
  <c r="G132" i="11" s="1"/>
  <c r="I128" i="11"/>
  <c r="H128" i="11"/>
  <c r="F128" i="11"/>
  <c r="G128" i="11" s="1"/>
  <c r="J88" i="11" l="1"/>
  <c r="J132" i="11"/>
  <c r="J128" i="11"/>
  <c r="I165" i="11" l="1"/>
  <c r="H165" i="11"/>
  <c r="F165" i="11"/>
  <c r="G165" i="11" s="1"/>
  <c r="J165" i="11" l="1"/>
  <c r="I131" i="11" l="1"/>
  <c r="H131" i="11"/>
  <c r="F131" i="11"/>
  <c r="G131" i="11" s="1"/>
  <c r="I93" i="11"/>
  <c r="H93" i="11"/>
  <c r="F93" i="11"/>
  <c r="G93" i="11" s="1"/>
  <c r="J131" i="11" l="1"/>
  <c r="J93" i="11"/>
  <c r="I13" i="11"/>
  <c r="H13" i="11"/>
  <c r="F13" i="11"/>
  <c r="G13" i="11" s="1"/>
  <c r="J13" i="11" l="1"/>
  <c r="I20" i="11" l="1"/>
  <c r="H20" i="11"/>
  <c r="F20" i="11"/>
  <c r="G20" i="11" s="1"/>
  <c r="I91" i="11"/>
  <c r="H91" i="11"/>
  <c r="F91" i="11"/>
  <c r="G91" i="11" s="1"/>
  <c r="J20" i="11" l="1"/>
  <c r="J91" i="11"/>
  <c r="I150" i="11"/>
  <c r="H150" i="11"/>
  <c r="F150" i="11"/>
  <c r="G150" i="11" s="1"/>
  <c r="J150" i="11" l="1"/>
  <c r="I76" i="11" l="1"/>
  <c r="H76" i="11"/>
  <c r="F76" i="11"/>
  <c r="G76" i="11" s="1"/>
  <c r="J76" i="11" l="1"/>
  <c r="F222" i="11" l="1"/>
  <c r="G222" i="11" s="1"/>
  <c r="I220" i="11"/>
  <c r="F221" i="11"/>
  <c r="G221" i="11" s="1"/>
  <c r="F133" i="11"/>
  <c r="G133" i="11" s="1"/>
  <c r="I219" i="11"/>
  <c r="I218" i="11"/>
  <c r="F217" i="11"/>
  <c r="G217" i="11" s="1"/>
  <c r="F216" i="11"/>
  <c r="G216" i="11" s="1"/>
  <c r="I215" i="11"/>
  <c r="I214" i="11"/>
  <c r="F213" i="11"/>
  <c r="G213" i="11" s="1"/>
  <c r="I212" i="11"/>
  <c r="I211" i="11"/>
  <c r="I210" i="11"/>
  <c r="I209" i="11"/>
  <c r="F208" i="11"/>
  <c r="G208" i="11" s="1"/>
  <c r="F207" i="11"/>
  <c r="G207" i="11" s="1"/>
  <c r="I206" i="11"/>
  <c r="I205" i="11"/>
  <c r="F204" i="11"/>
  <c r="G204" i="11" s="1"/>
  <c r="F203" i="11"/>
  <c r="G203" i="11" s="1"/>
  <c r="I202" i="11"/>
  <c r="I201" i="11"/>
  <c r="I200" i="11"/>
  <c r="F199" i="11"/>
  <c r="G199" i="11" s="1"/>
  <c r="F198" i="11"/>
  <c r="G198" i="11" s="1"/>
  <c r="I197" i="11"/>
  <c r="F196" i="11"/>
  <c r="G196" i="11" s="1"/>
  <c r="I195" i="11"/>
  <c r="I194" i="11"/>
  <c r="F193" i="11"/>
  <c r="G193" i="11" s="1"/>
  <c r="I192" i="11"/>
  <c r="I191" i="11"/>
  <c r="I126" i="11"/>
  <c r="H126" i="11"/>
  <c r="F126" i="11"/>
  <c r="G126" i="11" s="1"/>
  <c r="I46" i="11"/>
  <c r="H46" i="11"/>
  <c r="F46" i="11"/>
  <c r="G46" i="11" s="1"/>
  <c r="I189" i="11"/>
  <c r="F188" i="11"/>
  <c r="G188" i="11" s="1"/>
  <c r="F187" i="11"/>
  <c r="G187" i="11" s="1"/>
  <c r="I186" i="11"/>
  <c r="F185" i="11"/>
  <c r="G185" i="11" s="1"/>
  <c r="F184" i="11"/>
  <c r="G184" i="11" s="1"/>
  <c r="F183" i="11"/>
  <c r="G183" i="11" s="1"/>
  <c r="I182" i="11"/>
  <c r="F181" i="11"/>
  <c r="G181" i="11" s="1"/>
  <c r="F180" i="11"/>
  <c r="G180" i="11" s="1"/>
  <c r="F179" i="11"/>
  <c r="G179" i="11" s="1"/>
  <c r="F178" i="11"/>
  <c r="G178" i="11" s="1"/>
  <c r="F177" i="11"/>
  <c r="G177" i="11" s="1"/>
  <c r="I176" i="11"/>
  <c r="I175" i="11"/>
  <c r="F174" i="11"/>
  <c r="G174" i="11" s="1"/>
  <c r="I173" i="11"/>
  <c r="I172" i="11"/>
  <c r="I171" i="11"/>
  <c r="I170" i="11"/>
  <c r="I169" i="11"/>
  <c r="F190" i="11"/>
  <c r="G190" i="11" s="1"/>
  <c r="F168" i="11"/>
  <c r="G168" i="11" s="1"/>
  <c r="I216" i="11" l="1"/>
  <c r="J216" i="11" s="1"/>
  <c r="I222" i="11"/>
  <c r="J222" i="11" s="1"/>
  <c r="I221" i="11"/>
  <c r="J221" i="11" s="1"/>
  <c r="F220" i="11"/>
  <c r="G220" i="11" s="1"/>
  <c r="J220" i="11" s="1"/>
  <c r="I133" i="11"/>
  <c r="J133" i="11" s="1"/>
  <c r="F218" i="11"/>
  <c r="G218" i="11" s="1"/>
  <c r="J218" i="11" s="1"/>
  <c r="F212" i="11"/>
  <c r="G212" i="11" s="1"/>
  <c r="J212" i="11" s="1"/>
  <c r="I208" i="11"/>
  <c r="J208" i="11" s="1"/>
  <c r="I213" i="11"/>
  <c r="J213" i="11" s="1"/>
  <c r="I204" i="11"/>
  <c r="J204" i="11" s="1"/>
  <c r="F209" i="11"/>
  <c r="G209" i="11" s="1"/>
  <c r="J209" i="11" s="1"/>
  <c r="F214" i="11"/>
  <c r="G214" i="11" s="1"/>
  <c r="J214" i="11" s="1"/>
  <c r="I217" i="11"/>
  <c r="J217" i="11" s="1"/>
  <c r="F215" i="11"/>
  <c r="G215" i="11" s="1"/>
  <c r="J215" i="11" s="1"/>
  <c r="F219" i="11"/>
  <c r="G219" i="11" s="1"/>
  <c r="J219" i="11" s="1"/>
  <c r="F197" i="11"/>
  <c r="G197" i="11" s="1"/>
  <c r="J197" i="11" s="1"/>
  <c r="I199" i="11"/>
  <c r="J199" i="11" s="1"/>
  <c r="I196" i="11"/>
  <c r="J196" i="11" s="1"/>
  <c r="F201" i="11"/>
  <c r="G201" i="11" s="1"/>
  <c r="J201" i="11" s="1"/>
  <c r="I203" i="11"/>
  <c r="J203" i="11" s="1"/>
  <c r="F205" i="11"/>
  <c r="G205" i="11" s="1"/>
  <c r="J205" i="11" s="1"/>
  <c r="I207" i="11"/>
  <c r="J207" i="11" s="1"/>
  <c r="F210" i="11"/>
  <c r="G210" i="11" s="1"/>
  <c r="J210" i="11" s="1"/>
  <c r="I198" i="11"/>
  <c r="J198" i="11" s="1"/>
  <c r="F211" i="11"/>
  <c r="G211" i="11" s="1"/>
  <c r="J211" i="11" s="1"/>
  <c r="F202" i="11"/>
  <c r="G202" i="11" s="1"/>
  <c r="J202" i="11" s="1"/>
  <c r="F206" i="11"/>
  <c r="G206" i="11" s="1"/>
  <c r="J206" i="11" s="1"/>
  <c r="F200" i="11"/>
  <c r="G200" i="11" s="1"/>
  <c r="J200" i="11" s="1"/>
  <c r="F195" i="11"/>
  <c r="G195" i="11" s="1"/>
  <c r="J195" i="11" s="1"/>
  <c r="F192" i="11"/>
  <c r="G192" i="11" s="1"/>
  <c r="J192" i="11" s="1"/>
  <c r="I193" i="11"/>
  <c r="J193" i="11" s="1"/>
  <c r="I185" i="11"/>
  <c r="J185" i="11" s="1"/>
  <c r="I188" i="11"/>
  <c r="J188" i="11" s="1"/>
  <c r="J126" i="11"/>
  <c r="F194" i="11"/>
  <c r="G194" i="11" s="1"/>
  <c r="J194" i="11" s="1"/>
  <c r="F191" i="11"/>
  <c r="G191" i="11" s="1"/>
  <c r="J191" i="11" s="1"/>
  <c r="I168" i="11"/>
  <c r="J168" i="11" s="1"/>
  <c r="J46" i="11"/>
  <c r="I177" i="11"/>
  <c r="J177" i="11" s="1"/>
  <c r="I190" i="11"/>
  <c r="J190" i="11" s="1"/>
  <c r="I181" i="11"/>
  <c r="J181" i="11" s="1"/>
  <c r="I174" i="11"/>
  <c r="J174" i="11" s="1"/>
  <c r="F182" i="11"/>
  <c r="G182" i="11" s="1"/>
  <c r="J182" i="11" s="1"/>
  <c r="I184" i="11"/>
  <c r="J184" i="11" s="1"/>
  <c r="F170" i="11"/>
  <c r="G170" i="11" s="1"/>
  <c r="J170" i="11" s="1"/>
  <c r="I178" i="11"/>
  <c r="J178" i="11" s="1"/>
  <c r="I187" i="11"/>
  <c r="J187" i="11" s="1"/>
  <c r="F189" i="11"/>
  <c r="G189" i="11" s="1"/>
  <c r="J189" i="11" s="1"/>
  <c r="I180" i="11"/>
  <c r="J180" i="11" s="1"/>
  <c r="F186" i="11"/>
  <c r="G186" i="11" s="1"/>
  <c r="J186" i="11" s="1"/>
  <c r="I179" i="11"/>
  <c r="J179" i="11" s="1"/>
  <c r="I183" i="11"/>
  <c r="J183" i="11" s="1"/>
  <c r="F176" i="11"/>
  <c r="G176" i="11" s="1"/>
  <c r="J176" i="11" s="1"/>
  <c r="F175" i="11"/>
  <c r="G175" i="11" s="1"/>
  <c r="J175" i="11" s="1"/>
  <c r="F173" i="11"/>
  <c r="G173" i="11" s="1"/>
  <c r="J173" i="11" s="1"/>
  <c r="F172" i="11"/>
  <c r="G172" i="11" s="1"/>
  <c r="J172" i="11" s="1"/>
  <c r="F171" i="11"/>
  <c r="G171" i="11" s="1"/>
  <c r="J171" i="11" s="1"/>
  <c r="F169" i="11"/>
  <c r="G169" i="11" s="1"/>
  <c r="J169" i="11" s="1"/>
  <c r="I92" i="11" l="1"/>
  <c r="H92" i="11"/>
  <c r="F92" i="11"/>
  <c r="G92" i="11" s="1"/>
  <c r="I97" i="11"/>
  <c r="H97" i="11"/>
  <c r="F97" i="11"/>
  <c r="G97" i="11" s="1"/>
  <c r="I63" i="11"/>
  <c r="H63" i="11"/>
  <c r="F63" i="11"/>
  <c r="G63" i="11" s="1"/>
  <c r="J92" i="11" l="1"/>
  <c r="J97" i="11"/>
  <c r="J63" i="11"/>
  <c r="I36" i="11" l="1"/>
  <c r="H36" i="11"/>
  <c r="F36" i="11"/>
  <c r="G36" i="11" s="1"/>
  <c r="J36" i="11" l="1"/>
  <c r="I24" i="11" l="1"/>
  <c r="H24" i="11"/>
  <c r="F24" i="11"/>
  <c r="G24" i="11" s="1"/>
  <c r="I113" i="11"/>
  <c r="H113" i="11"/>
  <c r="F113" i="11"/>
  <c r="G113" i="11" s="1"/>
  <c r="I108" i="11"/>
  <c r="H108" i="11"/>
  <c r="F108" i="11"/>
  <c r="G108" i="11" s="1"/>
  <c r="I51" i="11"/>
  <c r="H51" i="11"/>
  <c r="F51" i="11"/>
  <c r="G51" i="11" s="1"/>
  <c r="I54" i="11"/>
  <c r="H54" i="11"/>
  <c r="F54" i="11"/>
  <c r="G54" i="11" s="1"/>
  <c r="I53" i="11"/>
  <c r="H53" i="11"/>
  <c r="F53" i="11"/>
  <c r="G53" i="11" s="1"/>
  <c r="I29" i="11"/>
  <c r="H29" i="11"/>
  <c r="F29" i="11"/>
  <c r="G29" i="11" s="1"/>
  <c r="I50" i="11"/>
  <c r="H50" i="11"/>
  <c r="F50" i="11"/>
  <c r="G50" i="11" s="1"/>
  <c r="I49" i="11"/>
  <c r="H49" i="11"/>
  <c r="F49" i="11"/>
  <c r="G49" i="11" s="1"/>
  <c r="J51" i="11" l="1"/>
  <c r="J24" i="11"/>
  <c r="J54" i="11"/>
  <c r="J108" i="11"/>
  <c r="J113" i="11"/>
  <c r="J49" i="11"/>
  <c r="J50" i="11"/>
  <c r="J53" i="11"/>
  <c r="J29" i="11"/>
  <c r="I16" i="11" l="1"/>
  <c r="H16" i="11"/>
  <c r="F16" i="11"/>
  <c r="G16" i="11" s="1"/>
  <c r="J16" i="11" l="1"/>
  <c r="I58" i="11" l="1"/>
  <c r="H58" i="11"/>
  <c r="F58" i="11"/>
  <c r="G58" i="11" s="1"/>
  <c r="J58" i="11" l="1"/>
  <c r="I135" i="11" l="1"/>
  <c r="H135" i="11"/>
  <c r="F135" i="11"/>
  <c r="G135" i="11" s="1"/>
  <c r="I134" i="11"/>
  <c r="H134" i="11"/>
  <c r="F134" i="11"/>
  <c r="G134" i="11" s="1"/>
  <c r="J135" i="11" l="1"/>
  <c r="J134" i="11"/>
  <c r="I167" i="11" l="1"/>
  <c r="H167" i="11"/>
  <c r="F167" i="11"/>
  <c r="G167" i="11" s="1"/>
  <c r="I166" i="11"/>
  <c r="H166" i="11"/>
  <c r="F166" i="11"/>
  <c r="G166" i="11" s="1"/>
  <c r="I159" i="11"/>
  <c r="H159" i="11"/>
  <c r="F159" i="11"/>
  <c r="G159" i="11" s="1"/>
  <c r="I125" i="11"/>
  <c r="H125" i="11"/>
  <c r="F125" i="11"/>
  <c r="G125" i="11" s="1"/>
  <c r="I130" i="11"/>
  <c r="H130" i="11"/>
  <c r="F130" i="11"/>
  <c r="G130" i="11" s="1"/>
  <c r="I160" i="11"/>
  <c r="H160" i="11"/>
  <c r="F160" i="11"/>
  <c r="G160" i="11" s="1"/>
  <c r="I162" i="11"/>
  <c r="H162" i="11"/>
  <c r="F162" i="11"/>
  <c r="G162" i="11" s="1"/>
  <c r="I157" i="11"/>
  <c r="H157" i="11"/>
  <c r="F157" i="11"/>
  <c r="G157" i="11" s="1"/>
  <c r="I152" i="11"/>
  <c r="H152" i="11"/>
  <c r="F152" i="11"/>
  <c r="G152" i="11" s="1"/>
  <c r="I156" i="11"/>
  <c r="H156" i="11"/>
  <c r="F156" i="11"/>
  <c r="G156" i="11" s="1"/>
  <c r="I155" i="11"/>
  <c r="H155" i="11"/>
  <c r="F155" i="11"/>
  <c r="G155" i="11" s="1"/>
  <c r="I154" i="11"/>
  <c r="H154" i="11"/>
  <c r="F154" i="11"/>
  <c r="G154" i="11" s="1"/>
  <c r="I127" i="11"/>
  <c r="H127" i="11"/>
  <c r="F127" i="11"/>
  <c r="G127" i="11" s="1"/>
  <c r="I153" i="11"/>
  <c r="H153" i="11"/>
  <c r="F153" i="11"/>
  <c r="G153" i="11" s="1"/>
  <c r="I137" i="11"/>
  <c r="H137" i="11"/>
  <c r="F137" i="11"/>
  <c r="G137" i="11" s="1"/>
  <c r="I136" i="11"/>
  <c r="H136" i="11"/>
  <c r="F136" i="11"/>
  <c r="G136" i="11" s="1"/>
  <c r="I146" i="11"/>
  <c r="H146" i="11"/>
  <c r="F146" i="11"/>
  <c r="G146" i="11" s="1"/>
  <c r="I148" i="11"/>
  <c r="H148" i="11"/>
  <c r="F148" i="11"/>
  <c r="G148" i="11" s="1"/>
  <c r="I145" i="11"/>
  <c r="H145" i="11"/>
  <c r="F145" i="11"/>
  <c r="G145" i="11" s="1"/>
  <c r="I144" i="11"/>
  <c r="H144" i="11"/>
  <c r="F144" i="11"/>
  <c r="G144" i="11" s="1"/>
  <c r="I142" i="11"/>
  <c r="H142" i="11"/>
  <c r="F142" i="11"/>
  <c r="G142" i="11" s="1"/>
  <c r="I141" i="11"/>
  <c r="H141" i="11"/>
  <c r="F141" i="11"/>
  <c r="G141" i="11" s="1"/>
  <c r="I140" i="11"/>
  <c r="H140" i="11"/>
  <c r="F140" i="11"/>
  <c r="G140" i="11" s="1"/>
  <c r="I84" i="11"/>
  <c r="H84" i="11"/>
  <c r="F84" i="11"/>
  <c r="G84" i="11" s="1"/>
  <c r="I121" i="11"/>
  <c r="H121" i="11"/>
  <c r="F121" i="11"/>
  <c r="G121" i="11" s="1"/>
  <c r="I120" i="11"/>
  <c r="H120" i="11"/>
  <c r="F120" i="11"/>
  <c r="G120" i="11" s="1"/>
  <c r="I119" i="11"/>
  <c r="H119" i="11"/>
  <c r="F119" i="11"/>
  <c r="G119" i="11" s="1"/>
  <c r="I118" i="11"/>
  <c r="H118" i="11"/>
  <c r="F118" i="11"/>
  <c r="G118" i="11" s="1"/>
  <c r="I117" i="11"/>
  <c r="H117" i="11"/>
  <c r="F117" i="11"/>
  <c r="G117" i="11" s="1"/>
  <c r="I116" i="11"/>
  <c r="H116" i="11"/>
  <c r="F116" i="11"/>
  <c r="G116" i="11" s="1"/>
  <c r="I115" i="11"/>
  <c r="H115" i="11"/>
  <c r="F115" i="11"/>
  <c r="G115" i="11" s="1"/>
  <c r="I87" i="11"/>
  <c r="H87" i="11"/>
  <c r="F87" i="11"/>
  <c r="G87" i="11" s="1"/>
  <c r="I107" i="11"/>
  <c r="H107" i="11"/>
  <c r="F107" i="11"/>
  <c r="G107" i="11" s="1"/>
  <c r="I89" i="11"/>
  <c r="H89" i="11"/>
  <c r="F89" i="11"/>
  <c r="G89" i="11" s="1"/>
  <c r="I106" i="11"/>
  <c r="H106" i="11"/>
  <c r="F106" i="11"/>
  <c r="G106" i="11" s="1"/>
  <c r="I105" i="11"/>
  <c r="H105" i="11"/>
  <c r="F105" i="11"/>
  <c r="G105" i="11" s="1"/>
  <c r="I104" i="11"/>
  <c r="H104" i="11"/>
  <c r="F104" i="11"/>
  <c r="G104" i="11" s="1"/>
  <c r="I103" i="11"/>
  <c r="H103" i="11"/>
  <c r="F103" i="11"/>
  <c r="G103" i="11" s="1"/>
  <c r="I101" i="11"/>
  <c r="H101" i="11"/>
  <c r="F101" i="11"/>
  <c r="G101" i="11" s="1"/>
  <c r="I98" i="11"/>
  <c r="H98" i="11"/>
  <c r="F98" i="11"/>
  <c r="G98" i="11" s="1"/>
  <c r="I96" i="11"/>
  <c r="H96" i="11"/>
  <c r="F96" i="11"/>
  <c r="G96" i="11" s="1"/>
  <c r="I94" i="11"/>
  <c r="H94" i="11"/>
  <c r="F94" i="11"/>
  <c r="G94" i="11" s="1"/>
  <c r="I90" i="11"/>
  <c r="H90" i="11"/>
  <c r="F90" i="11"/>
  <c r="G90" i="11" s="1"/>
  <c r="I75" i="11"/>
  <c r="H75" i="11"/>
  <c r="F75" i="11"/>
  <c r="G75" i="11" s="1"/>
  <c r="I56" i="11"/>
  <c r="H56" i="11"/>
  <c r="F56" i="11"/>
  <c r="G56" i="11" s="1"/>
  <c r="I55" i="11"/>
  <c r="H55" i="11"/>
  <c r="F55" i="11"/>
  <c r="G55" i="11" s="1"/>
  <c r="I48" i="11"/>
  <c r="H48" i="11"/>
  <c r="F48" i="11"/>
  <c r="G48" i="11" s="1"/>
  <c r="I52" i="11"/>
  <c r="H52" i="11"/>
  <c r="F52" i="11"/>
  <c r="G52" i="11" s="1"/>
  <c r="I39" i="11"/>
  <c r="H39" i="11"/>
  <c r="F39" i="11"/>
  <c r="G39" i="11" s="1"/>
  <c r="I37" i="11"/>
  <c r="H37" i="11"/>
  <c r="F37" i="11"/>
  <c r="G37" i="11" s="1"/>
  <c r="I32" i="11"/>
  <c r="H32" i="11"/>
  <c r="F32" i="11"/>
  <c r="G32" i="11" s="1"/>
  <c r="I33" i="11"/>
  <c r="H33" i="11"/>
  <c r="F33" i="11"/>
  <c r="G33" i="11" s="1"/>
  <c r="I23" i="11"/>
  <c r="H23" i="11"/>
  <c r="F23" i="11"/>
  <c r="G23" i="11" s="1"/>
  <c r="I19" i="11"/>
  <c r="H19" i="11"/>
  <c r="F19" i="11"/>
  <c r="G19" i="11" s="1"/>
  <c r="I25" i="11"/>
  <c r="H25" i="11"/>
  <c r="F25" i="11"/>
  <c r="G25" i="11" s="1"/>
  <c r="I18" i="11"/>
  <c r="H18" i="11"/>
  <c r="F18" i="11"/>
  <c r="G18" i="11" s="1"/>
  <c r="I15" i="11"/>
  <c r="H15" i="11"/>
  <c r="F15" i="11"/>
  <c r="G15" i="11" s="1"/>
  <c r="I17" i="11"/>
  <c r="H17" i="11"/>
  <c r="F17" i="11"/>
  <c r="G17" i="11" s="1"/>
  <c r="I14" i="11"/>
  <c r="H14" i="11"/>
  <c r="F14" i="11"/>
  <c r="G14" i="11" s="1"/>
  <c r="I12" i="11"/>
  <c r="H12" i="11"/>
  <c r="F12" i="11"/>
  <c r="G12" i="11" s="1"/>
  <c r="I10" i="11"/>
  <c r="H10" i="11"/>
  <c r="F10" i="11"/>
  <c r="G10" i="11" s="1"/>
  <c r="I11" i="11"/>
  <c r="H11" i="11"/>
  <c r="F11" i="11"/>
  <c r="G11" i="11" s="1"/>
  <c r="I9" i="11"/>
  <c r="H9" i="11"/>
  <c r="F9" i="11"/>
  <c r="G9" i="11" s="1"/>
  <c r="I8" i="11"/>
  <c r="H8" i="11"/>
  <c r="F8" i="11"/>
  <c r="G8" i="11" s="1"/>
  <c r="I7" i="11"/>
  <c r="H7" i="11"/>
  <c r="F7" i="11"/>
  <c r="G7" i="11" s="1"/>
  <c r="J167" i="11" l="1"/>
  <c r="J55" i="11"/>
  <c r="J9" i="11"/>
  <c r="J96" i="11"/>
  <c r="J103" i="11"/>
  <c r="J137" i="11"/>
  <c r="J7" i="11"/>
  <c r="J8" i="11"/>
  <c r="J14" i="11"/>
  <c r="J19" i="11"/>
  <c r="J153" i="11"/>
  <c r="J12" i="11"/>
  <c r="J39" i="11"/>
  <c r="J142" i="11"/>
  <c r="J166" i="11"/>
  <c r="J10" i="11"/>
  <c r="J90" i="11"/>
  <c r="J141" i="11"/>
  <c r="J145" i="11"/>
  <c r="J154" i="11"/>
  <c r="J152" i="11"/>
  <c r="J130" i="11"/>
  <c r="J159" i="11"/>
  <c r="J25" i="11"/>
  <c r="J56" i="11"/>
  <c r="J104" i="11"/>
  <c r="J106" i="11"/>
  <c r="J119" i="11"/>
  <c r="J120" i="11"/>
  <c r="J121" i="11"/>
  <c r="J156" i="11"/>
  <c r="J125" i="11"/>
  <c r="J37" i="11"/>
  <c r="J116" i="11"/>
  <c r="J136" i="11"/>
  <c r="J17" i="11"/>
  <c r="J15" i="11"/>
  <c r="J18" i="11"/>
  <c r="J33" i="11"/>
  <c r="J32" i="11"/>
  <c r="J52" i="11"/>
  <c r="J48" i="11"/>
  <c r="J75" i="11"/>
  <c r="J98" i="11"/>
  <c r="J115" i="11"/>
  <c r="J11" i="11"/>
  <c r="J23" i="11"/>
  <c r="J89" i="11"/>
  <c r="J84" i="11"/>
  <c r="J148" i="11"/>
  <c r="J146" i="11"/>
  <c r="J157" i="11"/>
  <c r="J94" i="11"/>
  <c r="J101" i="11"/>
  <c r="J105" i="11"/>
  <c r="J144" i="11"/>
  <c r="J155" i="11"/>
  <c r="J107" i="11"/>
  <c r="J87" i="11"/>
  <c r="J117" i="11"/>
  <c r="J118" i="11"/>
  <c r="J140" i="11"/>
  <c r="J127" i="11"/>
  <c r="J162" i="11"/>
  <c r="J160" i="11"/>
</calcChain>
</file>

<file path=xl/sharedStrings.xml><?xml version="1.0" encoding="utf-8"?>
<sst xmlns="http://schemas.openxmlformats.org/spreadsheetml/2006/main" count="230" uniqueCount="228">
  <si>
    <t>TOTAL/BRUTO</t>
  </si>
  <si>
    <t>MENSUAL</t>
  </si>
  <si>
    <t>ANUAL</t>
  </si>
  <si>
    <t xml:space="preserve">GRATIFICACION DE FIN DE AÑO </t>
  </si>
  <si>
    <t>PRIMA VACACIONAL</t>
  </si>
  <si>
    <t>TOTAL</t>
  </si>
  <si>
    <t>PUESTO</t>
  </si>
  <si>
    <t>SALARIO NETO</t>
  </si>
  <si>
    <t>PRESIDENTE MUNICIPAL</t>
  </si>
  <si>
    <t xml:space="preserve">ASESOR JURIDICO </t>
  </si>
  <si>
    <t>ASISTENTE PERSONAL DEL PRESIDENTE</t>
  </si>
  <si>
    <t>SINDICO</t>
  </si>
  <si>
    <t>REGIDORES</t>
  </si>
  <si>
    <t>ASISTENTE DE REGIDORES</t>
  </si>
  <si>
    <t xml:space="preserve">SECRETARIO DEL H. AYUNTAMIENTO </t>
  </si>
  <si>
    <t xml:space="preserve">ENCARGADO DE ARCHIVO MUNICIPAL </t>
  </si>
  <si>
    <t xml:space="preserve">ASISTENTE DE SECRETARÍA </t>
  </si>
  <si>
    <t>SECRETARIA B</t>
  </si>
  <si>
    <t xml:space="preserve">INSPECTOR DE FISCALIZACION </t>
  </si>
  <si>
    <t>OFICIAL CALIFICADOR</t>
  </si>
  <si>
    <t xml:space="preserve">TESORERO MUNICIPAL </t>
  </si>
  <si>
    <t xml:space="preserve">JEFE UNIDAD DE EGRESOS </t>
  </si>
  <si>
    <t>COORDINADOR  EGRESOS</t>
  </si>
  <si>
    <t xml:space="preserve">ENCARGADO GASTO CORRIENTE </t>
  </si>
  <si>
    <t>ENCARGADO PROGRAMAS POR CONVENIO</t>
  </si>
  <si>
    <t>JEFE DE OFICINA  EGRESOS</t>
  </si>
  <si>
    <t>PLACERO MUNICIPAL</t>
  </si>
  <si>
    <t>JEFE DE OFICINA INGRESOS</t>
  </si>
  <si>
    <t>ENCARGADO DE INVENTARIO</t>
  </si>
  <si>
    <t>DIRECTOR C</t>
  </si>
  <si>
    <t>JEFE DE DEPARTAMENTO A</t>
  </si>
  <si>
    <t>CHOFER A</t>
  </si>
  <si>
    <t>SECRETARIA A</t>
  </si>
  <si>
    <t>CAJERA Y ENCARGADA DE EJECUCIÓN</t>
  </si>
  <si>
    <t>PROMOTORA DE REGULARIZACIÓN DE PREDIOS RUSTICOS Y URBANOS</t>
  </si>
  <si>
    <t>NOTIFICADOR</t>
  </si>
  <si>
    <t>INSPECTOR DE RED DE AGUA POTABLE Y ALCANTARILLADO</t>
  </si>
  <si>
    <t>JEFE DE OFICINA INGRESOS SAPAO</t>
  </si>
  <si>
    <t>CHOFER D</t>
  </si>
  <si>
    <t>AUXILIAR FONTANERO A</t>
  </si>
  <si>
    <t>BODEGUERO SAPAO</t>
  </si>
  <si>
    <t>FONTANERO DRENAJE</t>
  </si>
  <si>
    <t>FONTANERO</t>
  </si>
  <si>
    <t>POCERO COMUNIDAD LA TINAJA</t>
  </si>
  <si>
    <t xml:space="preserve">POCERO COMUNIDAD LA VENTA </t>
  </si>
  <si>
    <t>POCERO COMUNIDAD CUEVAS DE VISTA HERMOSA</t>
  </si>
  <si>
    <t>POCERO COMUNIDAD ESCONDIDA</t>
  </si>
  <si>
    <t>AUXILIAR FONTANERO DRENAJE  A</t>
  </si>
  <si>
    <t xml:space="preserve">POCERO COMUNIDAD EL POTRERO </t>
  </si>
  <si>
    <t xml:space="preserve">POCERO COMUNIDAD JESUS MARIA </t>
  </si>
  <si>
    <t xml:space="preserve">OPERADOR RAFA 20 DE NOVIEMBRE </t>
  </si>
  <si>
    <t>OPERADOR RAFA LA HACIENDITA</t>
  </si>
  <si>
    <t xml:space="preserve">OPERADOR RAFA  LA TINAJA </t>
  </si>
  <si>
    <t xml:space="preserve">OPERADOR RAFA  JESUS MARIA </t>
  </si>
  <si>
    <t xml:space="preserve">OPERADOR RAFA  PUERTA DE LA AGUILILLA </t>
  </si>
  <si>
    <t xml:space="preserve">OPERADOR RAFA  EL PAJARO </t>
  </si>
  <si>
    <t>TITULAR DE PLANTA PTAR</t>
  </si>
  <si>
    <t>CONTRALOR MUNICIPAL</t>
  </si>
  <si>
    <t>AUDITORIA</t>
  </si>
  <si>
    <t>EVALUACION Y CONTROL DE OBRA PUBLICA</t>
  </si>
  <si>
    <t>JURIDICO</t>
  </si>
  <si>
    <t>AUXILIAR PROTECCION CIVIL A</t>
  </si>
  <si>
    <t>AUXILIAR PROTECCION CIVIL B</t>
  </si>
  <si>
    <t>ASISTENTE OBRAS PUBLICAS</t>
  </si>
  <si>
    <t>ENCARGADA DE NOMINA</t>
  </si>
  <si>
    <t>AUXILIAR DE RECURSOS HUMANOS Y NOMINA</t>
  </si>
  <si>
    <t>AUXILIAR DE RECURSOS HUMANOS Y ADMINISTRACION</t>
  </si>
  <si>
    <t>VELADOR</t>
  </si>
  <si>
    <t>AUXILIAR OPERATIVO DE SERVICIOS PUBLICOS</t>
  </si>
  <si>
    <t xml:space="preserve">OPERADOR "A" </t>
  </si>
  <si>
    <t>CHOFER C</t>
  </si>
  <si>
    <t xml:space="preserve">BODEGUERO </t>
  </si>
  <si>
    <t>AUXILIAR BODEGA SP</t>
  </si>
  <si>
    <t>ALBAÑIL</t>
  </si>
  <si>
    <t xml:space="preserve">AUXILIAR DE ALBAÑIL </t>
  </si>
  <si>
    <t>SUPERVISOR DE JARDINERÍA A</t>
  </si>
  <si>
    <t>SUPERVISOR DE JARDINERÍA B</t>
  </si>
  <si>
    <t>ENC.ECO-PARQUE LAS TROJES</t>
  </si>
  <si>
    <t>ENC. PARQUE INFANTIL Y JARDIN DEL TORREON</t>
  </si>
  <si>
    <t>AUXILIAR LIMPIA EL MEZQUITE</t>
  </si>
  <si>
    <t>ADMINISTRADOR DEL MERCADO</t>
  </si>
  <si>
    <t xml:space="preserve">VETERINARIO </t>
  </si>
  <si>
    <t>JEFE OFICINA RASTRO</t>
  </si>
  <si>
    <t>AUXILIAR DE RASTRO A</t>
  </si>
  <si>
    <t>AUXILIAR DE RASTRO B</t>
  </si>
  <si>
    <t xml:space="preserve">JEFE DE OFICINA </t>
  </si>
  <si>
    <t>PANTEONERO MUNICIPAL</t>
  </si>
  <si>
    <t>PROMOTOR RURAL A</t>
  </si>
  <si>
    <t>JEFE DE DEPARTAMENTO B</t>
  </si>
  <si>
    <t>AUXILIAR COMUNICACIÓN SOCIAL "A"</t>
  </si>
  <si>
    <t>JEFE DE OFICINA INFORMATICA</t>
  </si>
  <si>
    <t xml:space="preserve">PENTABASICO DE FUT-BOL </t>
  </si>
  <si>
    <t>AUXILIAR EN UNIDAD DEPORTIVA "A"</t>
  </si>
  <si>
    <t xml:space="preserve">PENTABASICO DE BEISBOL </t>
  </si>
  <si>
    <t>ENC. EN UNIDAD DEPORTIVA</t>
  </si>
  <si>
    <t>PROMOTOR DE BEISBOL INFANTIL</t>
  </si>
  <si>
    <t>ENCARGADO DE ATENCION A LA JUVENTUD</t>
  </si>
  <si>
    <t>SEGUNDO COMANDANTE</t>
  </si>
  <si>
    <t>ELEMENTO DE SEGURIDAD PUBLICA</t>
  </si>
  <si>
    <t xml:space="preserve">RADIO OPERADOR </t>
  </si>
  <si>
    <t>NIVEL</t>
  </si>
  <si>
    <t>NO. PLAZAS</t>
  </si>
  <si>
    <t>OPERADOR B</t>
  </si>
  <si>
    <t>MUNICIPIO DE OCAMPO, GTO</t>
  </si>
  <si>
    <t>ENCARGADO CCA (LOC. SANTA BARBARA)</t>
  </si>
  <si>
    <t>ENCARGADO CCA (LOC. LA ESCONDIDA)</t>
  </si>
  <si>
    <t>ENCARGADO CCA (LOC. EL TORREON)</t>
  </si>
  <si>
    <t>ENCAGARDO CCA (LOC. LAS TROJES)</t>
  </si>
  <si>
    <t>ENCARGADO CCA (LOC. DE IBARRA)</t>
  </si>
  <si>
    <t>ENCARGADO DE SALUD</t>
  </si>
  <si>
    <t>DIRECTOR DE RECURSOS HUMANOS</t>
  </si>
  <si>
    <t>TITULAR DE LA UNIDAD DE ACCESO A LA INFORMACION</t>
  </si>
  <si>
    <t>ENCARGADO DE COORDINACION MUNICIPAL DE OCAMPO PARA LAS MUJERES</t>
  </si>
  <si>
    <t>QUEJAS DENUNCIAS E INVESTIGACIONES</t>
  </si>
  <si>
    <t>SUBDIRECTOR DE OBRA PUBLCA</t>
  </si>
  <si>
    <t>ENC DE POTABILIZADORA ( GACHUPINES )</t>
  </si>
  <si>
    <t>ENC DE POTABILIZADORA ( LA ESCONDIDA )</t>
  </si>
  <si>
    <t>OPERADOR C</t>
  </si>
  <si>
    <t>LECTURISTA A</t>
  </si>
  <si>
    <t xml:space="preserve">SUBDIRECTOR DESARROLLO SOCIAL            </t>
  </si>
  <si>
    <t>ENCARGADO DE PREVENCION DEL DELITO</t>
  </si>
  <si>
    <t>PRIMER COMANDATE</t>
  </si>
  <si>
    <t>ENC DE POTABILIZADORA ( LA HACIENDITA )</t>
  </si>
  <si>
    <t>ENC DE POTABILIZADORA (SANTA BARBARA)</t>
  </si>
  <si>
    <t>CONSULTOR FISCAL</t>
  </si>
  <si>
    <t>AUXILIAR FISCAL</t>
  </si>
  <si>
    <t>BARRENDERA</t>
  </si>
  <si>
    <t>OPERADOR PTAR</t>
  </si>
  <si>
    <t>COORDINADOR DE ATENCION AL MIGRANTE</t>
  </si>
  <si>
    <t>SUBDIRECTOR DE SEGURIDAD PUBLICA</t>
  </si>
  <si>
    <t>CHOFER B</t>
  </si>
  <si>
    <t>ASISTENTE DE SINDICATURA</t>
  </si>
  <si>
    <t>ENCARGADO DE BARRENDERAS</t>
  </si>
  <si>
    <t>RECOLECTOR DE BASURA A</t>
  </si>
  <si>
    <t>CHOFER COMPACTADOR A</t>
  </si>
  <si>
    <t>CHOFER COMPACTADOR B</t>
  </si>
  <si>
    <t>AUXILIAR DE COBRO Y CAJA</t>
  </si>
  <si>
    <t>SUPERVISOR DE RESIDUOS</t>
  </si>
  <si>
    <t>AUXILIAR DE COMPRAS MAT Y SUM</t>
  </si>
  <si>
    <t>AUX DE IMPUESTOS INMOBILIARIOS Y CATASTRO</t>
  </si>
  <si>
    <t>AUX. DE DIRECCIÓN DE AGUA POTABLE</t>
  </si>
  <si>
    <t>CHOFER DE PIPA</t>
  </si>
  <si>
    <t>VELADOR BIBLIOTECA SANTA BARBARA</t>
  </si>
  <si>
    <t>VELADOR DIF</t>
  </si>
  <si>
    <t>ENCARGADO DE VIVERO</t>
  </si>
  <si>
    <t>RECOLECTOR DE BASURA B</t>
  </si>
  <si>
    <t>CHOFER DE PIPA B</t>
  </si>
  <si>
    <t>AUX DE PIPA AREAS VERDES</t>
  </si>
  <si>
    <t>AUX DE CULTURA DEL AGUA</t>
  </si>
  <si>
    <t>DIRECTOR B</t>
  </si>
  <si>
    <t>DIRECTOR  A</t>
  </si>
  <si>
    <t xml:space="preserve">INTENDENTE </t>
  </si>
  <si>
    <t>ELEMENTO DE SEGURIDAD CIRCUITO CERRADO</t>
  </si>
  <si>
    <t>DIRECTOR D</t>
  </si>
  <si>
    <t>JARDINERO A</t>
  </si>
  <si>
    <t>DIRECTOR DE COMUNICACIÓN SOCIAL</t>
  </si>
  <si>
    <t xml:space="preserve">JEFE DE DEPARTAMENTO </t>
  </si>
  <si>
    <t>CHOFER PRESIDENCIA</t>
  </si>
  <si>
    <t>DIRECTOR E</t>
  </si>
  <si>
    <t>AUXILIAR DE PLANEACION</t>
  </si>
  <si>
    <t xml:space="preserve">ENCARGADO DE CONTROL PRESUPUESTAL </t>
  </si>
  <si>
    <t xml:space="preserve">PROMOTOR SOCIAL </t>
  </si>
  <si>
    <t>TITULAR CASA DE CULTURA</t>
  </si>
  <si>
    <t>SUBDIRECTOR DE SERVICIOS PUBLICOS</t>
  </si>
  <si>
    <t xml:space="preserve">PROMOTOR RURAL </t>
  </si>
  <si>
    <t>AUX DE CONTRALORIA</t>
  </si>
  <si>
    <t>AUXILIAR INGRESOS SAPAO</t>
  </si>
  <si>
    <t>AUXILIAR SECRETARIA</t>
  </si>
  <si>
    <t>ASISTENTE PRESIDENCIA</t>
  </si>
  <si>
    <t>OPERADOR RAFA LAGUNA CERCADA</t>
  </si>
  <si>
    <t>POCERO COMUNIDAD CABRAS DE GUADALUPE</t>
  </si>
  <si>
    <t>AUXILIAR PROTECCION CIVIL</t>
  </si>
  <si>
    <t>AUXILIAR DESARROLLO URBANO</t>
  </si>
  <si>
    <t>AUXILIAR DE PANTEON</t>
  </si>
  <si>
    <t>PANTEONERO COMUNIDAD IBARRA</t>
  </si>
  <si>
    <t>PANTEONERO COMUNIDAD LA HACIENDITA</t>
  </si>
  <si>
    <t>PANTEONERO COMUNIDAD LA ESCONDIDA</t>
  </si>
  <si>
    <t>PROMOTOR DEL DEPORTE</t>
  </si>
  <si>
    <t>AUXILIAR SERVICIOS PUBLICOS A</t>
  </si>
  <si>
    <t>AUXILIAR SERVICIOS PUBLICOS B</t>
  </si>
  <si>
    <t>ENCARGADO JARDIN A "LA ESCONDIDA"</t>
  </si>
  <si>
    <t>JARDINERO B</t>
  </si>
  <si>
    <t>ENCARGADO JARDIN B "IBARRA"</t>
  </si>
  <si>
    <t>ENCARGADO JARDIN B "GACHUPINES"</t>
  </si>
  <si>
    <t>ENCARGADO JARDIN B "LAS TROJES"</t>
  </si>
  <si>
    <t>ENCARGADO JARDIN B "LA TINAJA"</t>
  </si>
  <si>
    <t>ENCARGADO JARDIN B "EL POTRERO"</t>
  </si>
  <si>
    <t>AUXILIAR DE SALUD</t>
  </si>
  <si>
    <t>AUXILIAR FONTANERO B</t>
  </si>
  <si>
    <t>AUXILIAR FONTANERO C</t>
  </si>
  <si>
    <t>ADMINISTRACION 2021-2024</t>
  </si>
  <si>
    <t>AUXILIAR PROTECCION CIVIL C</t>
  </si>
  <si>
    <t>AUXILIAR ADMINISTRATIVO</t>
  </si>
  <si>
    <t>PANTEONERO COMUNIDAD SANTA BARBARA</t>
  </si>
  <si>
    <t>ASISTENTE DE COORDINACION MUNICIPAL DE OCAMPO PARA LAS MUJERES</t>
  </si>
  <si>
    <t>PROMOTOR SOCIAL A</t>
  </si>
  <si>
    <t>PROMOTOR EDUCATIVO B</t>
  </si>
  <si>
    <t>AUXILIAR FONTANERO DRENAJE B</t>
  </si>
  <si>
    <t>AUXILIAR SERVICIOS PUBLICOS</t>
  </si>
  <si>
    <t xml:space="preserve">ENCARGADO DE DESARROLLO URBANO </t>
  </si>
  <si>
    <t>CHOFER F</t>
  </si>
  <si>
    <t xml:space="preserve">CHOFER E </t>
  </si>
  <si>
    <t>ENCARGADO JARDIN B "LA HACIENDITA"</t>
  </si>
  <si>
    <t xml:space="preserve">SUPERVISOR DE OBRA </t>
  </si>
  <si>
    <t>TITULAR DE CALIDAD Y CULTURA DEL AGUA</t>
  </si>
  <si>
    <t>ELECTRICISTA</t>
  </si>
  <si>
    <t>LECTURISTA B</t>
  </si>
  <si>
    <t>AUXILIAR COMUNICACIÓN SOCIAL "B"</t>
  </si>
  <si>
    <t>EJERCICIO FISCAL  2023</t>
  </si>
  <si>
    <t>VERIFICADOR SANITARIO</t>
  </si>
  <si>
    <t>AUXILIAR COMUNICACIÓN SOCIAL "C"</t>
  </si>
  <si>
    <t xml:space="preserve">AUXILIAR </t>
  </si>
  <si>
    <t>PROMOTOR EDUCATIVO A</t>
  </si>
  <si>
    <t>AUXILIAR TESORERIA A</t>
  </si>
  <si>
    <t>AUXILIAR DE TESORERIA B</t>
  </si>
  <si>
    <t>ENCARGADA DE SUPERVICION Y VALIDACION DE PAGOS</t>
  </si>
  <si>
    <t>AUXILIAR PROTECCION CIVIL D</t>
  </si>
  <si>
    <t>AUXILIAR PROTECCION CIVIL E</t>
  </si>
  <si>
    <t>AUXILIAR DE PROTECCION CIVIL G</t>
  </si>
  <si>
    <t>AUXILIAR PROTECCION CIVIL F</t>
  </si>
  <si>
    <t>CRONISTA</t>
  </si>
  <si>
    <t xml:space="preserve">RECURSOS HUMANOS   TABULADOR DE PERSONAL 1RA MODIFICACION </t>
  </si>
  <si>
    <t xml:space="preserve">PROMOTOR DESARROLLO ECONOMICO </t>
  </si>
  <si>
    <t xml:space="preserve">BIBLIOTECARIO </t>
  </si>
  <si>
    <t xml:space="preserve">PROMOTOR CULTURAL </t>
  </si>
  <si>
    <t xml:space="preserve">AUXILIAR VIVERO </t>
  </si>
  <si>
    <t>ASESORIA JURIDICA</t>
  </si>
  <si>
    <t xml:space="preserve">AUXILIAR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</si>
</sst>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0"/>
      <name val="Cambria"/>
      <family val="1"/>
    </font>
    <font>
      <sz val="11"/>
      <color indexed="8"/>
      <name val="Calibri"/>
      <family val="2"/>
    </font>
    <font>
      <b/>
      <sz val="9"/>
      <color indexed="8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4" fontId="3" fillId="0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43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0" fontId="0" fillId="0" borderId="0" xfId="0"/>
    <xf numFmtId="4" fontId="5" fillId="3" borderId="5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43" fontId="8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wrapText="1"/>
    </xf>
    <xf numFmtId="0" fontId="3" fillId="0" borderId="7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</cellXfs>
  <cellStyles count="7">
    <cellStyle name="Millares 2" xfId="1"/>
    <cellStyle name="Millares 2 2" xfId="2"/>
    <cellStyle name="Millares 3" xfId="3"/>
    <cellStyle name="Millares 4" xfId="4"/>
    <cellStyle name="Normal" xfId="0" builtinId="0"/>
    <cellStyle name="Normal 2" xfId="5"/>
    <cellStyle name="Normal 2 10" xfId="6"/>
  </cellStyles>
  <dxfs count="0"/>
  <tableStyles count="0" defaultTableStyle="TableStyleMedium2" defaultPivotStyle="PivotStyleLight16"/>
  <colors>
    <mruColors>
      <color rgb="FF99FF66"/>
      <color rgb="FF922E6A"/>
      <color rgb="FFCC66FF"/>
      <color rgb="FF553A86"/>
      <color rgb="FF6666FF"/>
      <color rgb="FFFF99FF"/>
      <color rgb="FF6F5162"/>
      <color rgb="FF7F41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317269</xdr:colOff>
      <xdr:row>4</xdr:row>
      <xdr:rowOff>38100</xdr:rowOff>
    </xdr:to>
    <xdr:pic>
      <xdr:nvPicPr>
        <xdr:cNvPr id="2" name="1 Imagen" descr="escudo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71731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O7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C41" sqref="AC41"/>
    </sheetView>
  </sheetViews>
  <sheetFormatPr baseColWidth="10" defaultRowHeight="15" customHeight="1" zeroHeight="1" x14ac:dyDescent="0.25"/>
  <cols>
    <col min="1" max="1" width="7.140625" style="10" customWidth="1"/>
    <col min="2" max="2" width="9.5703125" style="14" customWidth="1"/>
    <col min="3" max="3" width="41.28515625" style="20" customWidth="1"/>
    <col min="4" max="6" width="10.7109375" style="10" customWidth="1"/>
    <col min="7" max="7" width="12.5703125" style="10" bestFit="1" customWidth="1"/>
    <col min="8" max="8" width="11" style="10" customWidth="1"/>
    <col min="9" max="9" width="10.5703125" style="10" customWidth="1"/>
    <col min="10" max="10" width="10.7109375" style="10" customWidth="1"/>
    <col min="11" max="26" width="0" style="10" hidden="1" customWidth="1"/>
    <col min="27" max="16384" width="11.42578125" style="10"/>
  </cols>
  <sheetData>
    <row r="1" spans="1:26" x14ac:dyDescent="0.25">
      <c r="A1" s="30" t="s">
        <v>103</v>
      </c>
      <c r="B1" s="30"/>
      <c r="C1" s="30"/>
      <c r="D1" s="30"/>
      <c r="E1" s="30"/>
      <c r="F1" s="30"/>
      <c r="G1" s="30"/>
      <c r="H1" s="30"/>
      <c r="I1" s="30"/>
      <c r="J1" s="3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1" t="s">
        <v>190</v>
      </c>
      <c r="B2" s="31"/>
      <c r="C2" s="31"/>
      <c r="D2" s="31"/>
      <c r="E2" s="31"/>
      <c r="F2" s="31"/>
      <c r="G2" s="31"/>
      <c r="H2" s="31"/>
      <c r="I2" s="31"/>
      <c r="J2" s="3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2" t="s">
        <v>221</v>
      </c>
      <c r="B3" s="32"/>
      <c r="C3" s="32"/>
      <c r="D3" s="32"/>
      <c r="E3" s="32"/>
      <c r="F3" s="32"/>
      <c r="G3" s="32"/>
      <c r="H3" s="32"/>
      <c r="I3" s="32"/>
      <c r="J3" s="3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2" t="s">
        <v>208</v>
      </c>
      <c r="B4" s="32"/>
      <c r="C4" s="32"/>
      <c r="D4" s="32"/>
      <c r="E4" s="32"/>
      <c r="F4" s="32"/>
      <c r="G4" s="32"/>
      <c r="H4" s="32"/>
      <c r="I4" s="32"/>
      <c r="J4" s="3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/>
    <row r="6" spans="1:26" ht="40.5" x14ac:dyDescent="0.25">
      <c r="A6" s="5" t="s">
        <v>100</v>
      </c>
      <c r="B6" s="5" t="s">
        <v>101</v>
      </c>
      <c r="C6" s="21" t="s">
        <v>6</v>
      </c>
      <c r="D6" s="6" t="s">
        <v>7</v>
      </c>
      <c r="E6" s="6" t="s">
        <v>0</v>
      </c>
      <c r="F6" s="6" t="s">
        <v>1</v>
      </c>
      <c r="G6" s="6" t="s">
        <v>2</v>
      </c>
      <c r="H6" s="11" t="s">
        <v>3</v>
      </c>
      <c r="I6" s="11" t="s">
        <v>4</v>
      </c>
      <c r="J6" s="6" t="s">
        <v>5</v>
      </c>
    </row>
    <row r="7" spans="1:26" x14ac:dyDescent="0.25">
      <c r="A7" s="15">
        <v>1</v>
      </c>
      <c r="B7" s="15">
        <v>1</v>
      </c>
      <c r="C7" s="27" t="s">
        <v>8</v>
      </c>
      <c r="D7" s="1">
        <v>25683.31</v>
      </c>
      <c r="E7" s="1">
        <v>32171.82</v>
      </c>
      <c r="F7" s="1">
        <f t="shared" ref="F7:F56" si="0">D7*2</f>
        <v>51366.62</v>
      </c>
      <c r="G7" s="7">
        <f t="shared" ref="G7:G56" si="1">+F7*12</f>
        <v>616399.44000000006</v>
      </c>
      <c r="H7" s="12">
        <f t="shared" ref="H7:H56" si="2">+E7*2</f>
        <v>64343.64</v>
      </c>
      <c r="I7" s="8">
        <f t="shared" ref="I7:I56" si="3">+(E7*2)*0.3</f>
        <v>19303.092000000001</v>
      </c>
      <c r="J7" s="9">
        <f t="shared" ref="J7:J56" si="4">G7+H7+I7</f>
        <v>700046.17200000002</v>
      </c>
    </row>
    <row r="8" spans="1:26" x14ac:dyDescent="0.25">
      <c r="A8" s="16">
        <v>2</v>
      </c>
      <c r="B8" s="16">
        <v>1</v>
      </c>
      <c r="C8" s="22" t="s">
        <v>11</v>
      </c>
      <c r="D8" s="1">
        <v>12770.35</v>
      </c>
      <c r="E8" s="1">
        <v>14800.36</v>
      </c>
      <c r="F8" s="1">
        <f t="shared" si="0"/>
        <v>25540.7</v>
      </c>
      <c r="G8" s="7">
        <f t="shared" si="1"/>
        <v>306488.40000000002</v>
      </c>
      <c r="H8" s="12">
        <f t="shared" si="2"/>
        <v>29600.720000000001</v>
      </c>
      <c r="I8" s="8">
        <f t="shared" si="3"/>
        <v>8880.2160000000003</v>
      </c>
      <c r="J8" s="9">
        <f t="shared" si="4"/>
        <v>344969.33600000001</v>
      </c>
    </row>
    <row r="9" spans="1:26" x14ac:dyDescent="0.25">
      <c r="A9" s="16">
        <v>3</v>
      </c>
      <c r="B9" s="16">
        <v>8</v>
      </c>
      <c r="C9" s="22" t="s">
        <v>12</v>
      </c>
      <c r="D9" s="1">
        <v>12256.23</v>
      </c>
      <c r="E9" s="1">
        <v>14800.36</v>
      </c>
      <c r="F9" s="1">
        <f t="shared" si="0"/>
        <v>24512.46</v>
      </c>
      <c r="G9" s="7">
        <f t="shared" si="1"/>
        <v>294149.52</v>
      </c>
      <c r="H9" s="12">
        <f t="shared" si="2"/>
        <v>29600.720000000001</v>
      </c>
      <c r="I9" s="8">
        <f t="shared" si="3"/>
        <v>8880.2160000000003</v>
      </c>
      <c r="J9" s="9">
        <f t="shared" si="4"/>
        <v>332630.45600000001</v>
      </c>
    </row>
    <row r="10" spans="1:26" x14ac:dyDescent="0.25">
      <c r="A10" s="16">
        <v>4</v>
      </c>
      <c r="B10" s="16">
        <v>1</v>
      </c>
      <c r="C10" s="22" t="s">
        <v>20</v>
      </c>
      <c r="D10" s="1">
        <v>11728</v>
      </c>
      <c r="E10" s="1">
        <v>13474.88</v>
      </c>
      <c r="F10" s="1">
        <f>D10*2</f>
        <v>23456</v>
      </c>
      <c r="G10" s="7">
        <f>+F10*12</f>
        <v>281472</v>
      </c>
      <c r="H10" s="12">
        <f>+E10*2</f>
        <v>26949.759999999998</v>
      </c>
      <c r="I10" s="8">
        <f>+(E10*2)*0.3</f>
        <v>8084.927999999999</v>
      </c>
      <c r="J10" s="9">
        <f>G10+H10+I10</f>
        <v>316506.68800000002</v>
      </c>
    </row>
    <row r="11" spans="1:26" x14ac:dyDescent="0.25">
      <c r="A11" s="16">
        <v>5</v>
      </c>
      <c r="B11" s="16">
        <v>1</v>
      </c>
      <c r="C11" s="23" t="s">
        <v>14</v>
      </c>
      <c r="D11" s="1">
        <v>10641.95</v>
      </c>
      <c r="E11" s="1">
        <v>12093.85</v>
      </c>
      <c r="F11" s="1">
        <f>D11*2</f>
        <v>21283.9</v>
      </c>
      <c r="G11" s="7">
        <f>+F11*12</f>
        <v>255406.80000000002</v>
      </c>
      <c r="H11" s="12">
        <f>+E11*2</f>
        <v>24187.7</v>
      </c>
      <c r="I11" s="8">
        <f>+(E11*2)*0.3</f>
        <v>7256.31</v>
      </c>
      <c r="J11" s="9">
        <f>G11+H11+I11</f>
        <v>286850.81</v>
      </c>
    </row>
    <row r="12" spans="1:26" x14ac:dyDescent="0.25">
      <c r="A12" s="16">
        <v>6</v>
      </c>
      <c r="B12" s="16">
        <v>1</v>
      </c>
      <c r="C12" s="22" t="s">
        <v>150</v>
      </c>
      <c r="D12" s="1">
        <v>10568.15</v>
      </c>
      <c r="E12" s="1">
        <v>12000</v>
      </c>
      <c r="F12" s="1">
        <f t="shared" si="0"/>
        <v>21136.3</v>
      </c>
      <c r="G12" s="7">
        <f t="shared" si="1"/>
        <v>253635.59999999998</v>
      </c>
      <c r="H12" s="12">
        <f t="shared" si="2"/>
        <v>24000</v>
      </c>
      <c r="I12" s="8">
        <f t="shared" si="3"/>
        <v>7200</v>
      </c>
      <c r="J12" s="9">
        <f t="shared" si="4"/>
        <v>284835.59999999998</v>
      </c>
    </row>
    <row r="13" spans="1:26" x14ac:dyDescent="0.25">
      <c r="A13" s="16">
        <v>7</v>
      </c>
      <c r="B13" s="16">
        <v>1</v>
      </c>
      <c r="C13" s="22" t="s">
        <v>9</v>
      </c>
      <c r="D13" s="1">
        <v>9133.17</v>
      </c>
      <c r="E13" s="1">
        <v>10175.25</v>
      </c>
      <c r="F13" s="1">
        <f t="shared" ref="F13" si="5">D13*2</f>
        <v>18266.34</v>
      </c>
      <c r="G13" s="7">
        <f t="shared" ref="G13" si="6">+F13*12</f>
        <v>219196.08000000002</v>
      </c>
      <c r="H13" s="12">
        <f t="shared" ref="H13" si="7">+E13*2</f>
        <v>20350.5</v>
      </c>
      <c r="I13" s="8">
        <f t="shared" ref="I13" si="8">+(E13*2)*0.3</f>
        <v>6105.15</v>
      </c>
      <c r="J13" s="9">
        <f t="shared" ref="J13" si="9">G13+H13+I13</f>
        <v>245651.73</v>
      </c>
    </row>
    <row r="14" spans="1:26" x14ac:dyDescent="0.25">
      <c r="A14" s="16">
        <v>8</v>
      </c>
      <c r="B14" s="16">
        <v>1</v>
      </c>
      <c r="C14" s="22" t="s">
        <v>149</v>
      </c>
      <c r="D14" s="1">
        <v>8762.25</v>
      </c>
      <c r="E14" s="1">
        <v>9605.27</v>
      </c>
      <c r="F14" s="1">
        <f t="shared" si="0"/>
        <v>17524.5</v>
      </c>
      <c r="G14" s="7">
        <f t="shared" si="1"/>
        <v>210294</v>
      </c>
      <c r="H14" s="12">
        <f t="shared" si="2"/>
        <v>19210.54</v>
      </c>
      <c r="I14" s="8">
        <f t="shared" si="3"/>
        <v>5763.1620000000003</v>
      </c>
      <c r="J14" s="9">
        <f t="shared" si="4"/>
        <v>235267.70200000002</v>
      </c>
    </row>
    <row r="15" spans="1:26" x14ac:dyDescent="0.25">
      <c r="A15" s="16">
        <v>9</v>
      </c>
      <c r="B15" s="16">
        <v>1</v>
      </c>
      <c r="C15" s="22" t="s">
        <v>129</v>
      </c>
      <c r="D15" s="1">
        <v>8248.5499999999993</v>
      </c>
      <c r="E15" s="1">
        <v>8906.9599999999991</v>
      </c>
      <c r="F15" s="1">
        <f t="shared" si="0"/>
        <v>16497.099999999999</v>
      </c>
      <c r="G15" s="7">
        <f t="shared" si="1"/>
        <v>197965.19999999998</v>
      </c>
      <c r="H15" s="12">
        <f t="shared" si="2"/>
        <v>17813.919999999998</v>
      </c>
      <c r="I15" s="8">
        <f t="shared" si="3"/>
        <v>5344.1759999999995</v>
      </c>
      <c r="J15" s="9">
        <f t="shared" si="4"/>
        <v>221123.296</v>
      </c>
    </row>
    <row r="16" spans="1:26" x14ac:dyDescent="0.25">
      <c r="A16" s="16">
        <v>10</v>
      </c>
      <c r="B16" s="16">
        <v>1</v>
      </c>
      <c r="C16" s="22" t="s">
        <v>110</v>
      </c>
      <c r="D16" s="1">
        <v>7598.57</v>
      </c>
      <c r="E16" s="1">
        <v>7793.95</v>
      </c>
      <c r="F16" s="1">
        <f>D16*2</f>
        <v>15197.14</v>
      </c>
      <c r="G16" s="7">
        <f>+F16*12</f>
        <v>182365.68</v>
      </c>
      <c r="H16" s="12">
        <f>+E16*2</f>
        <v>15587.9</v>
      </c>
      <c r="I16" s="8">
        <f>+(E16*2)*0.3</f>
        <v>4676.37</v>
      </c>
      <c r="J16" s="9">
        <f>G16+H16+I16</f>
        <v>202629.94999999998</v>
      </c>
    </row>
    <row r="17" spans="1:10" x14ac:dyDescent="0.25">
      <c r="A17" s="16">
        <v>11</v>
      </c>
      <c r="B17" s="16">
        <v>2</v>
      </c>
      <c r="C17" s="22" t="s">
        <v>9</v>
      </c>
      <c r="D17" s="1">
        <v>7576.21</v>
      </c>
      <c r="E17" s="1">
        <v>8198.7800000000007</v>
      </c>
      <c r="F17" s="1">
        <f>D17*2</f>
        <v>15152.42</v>
      </c>
      <c r="G17" s="7">
        <f>+F17*12</f>
        <v>181829.04</v>
      </c>
      <c r="H17" s="12">
        <f>+E17*2</f>
        <v>16397.560000000001</v>
      </c>
      <c r="I17" s="8">
        <f>+(E17*2)*0.3</f>
        <v>4919.268</v>
      </c>
      <c r="J17" s="9">
        <f>G17+H17+I17</f>
        <v>203145.86800000002</v>
      </c>
    </row>
    <row r="18" spans="1:10" x14ac:dyDescent="0.25">
      <c r="A18" s="16">
        <v>12</v>
      </c>
      <c r="B18" s="16">
        <v>1</v>
      </c>
      <c r="C18" s="22" t="s">
        <v>121</v>
      </c>
      <c r="D18" s="1">
        <v>7357.86</v>
      </c>
      <c r="E18" s="1">
        <v>7847.54</v>
      </c>
      <c r="F18" s="1">
        <f t="shared" si="0"/>
        <v>14715.72</v>
      </c>
      <c r="G18" s="7">
        <f t="shared" si="1"/>
        <v>176588.63999999998</v>
      </c>
      <c r="H18" s="12">
        <f t="shared" si="2"/>
        <v>15695.08</v>
      </c>
      <c r="I18" s="8">
        <f t="shared" si="3"/>
        <v>4708.5239999999994</v>
      </c>
      <c r="J18" s="1">
        <f t="shared" si="4"/>
        <v>196992.24399999998</v>
      </c>
    </row>
    <row r="19" spans="1:10" x14ac:dyDescent="0.25">
      <c r="A19" s="16">
        <v>13</v>
      </c>
      <c r="B19" s="16">
        <v>3</v>
      </c>
      <c r="C19" s="22" t="s">
        <v>97</v>
      </c>
      <c r="D19" s="1">
        <v>7217.36</v>
      </c>
      <c r="E19" s="1">
        <v>7683.84</v>
      </c>
      <c r="F19" s="1">
        <f>D19*2</f>
        <v>14434.72</v>
      </c>
      <c r="G19" s="7">
        <f>+F19*12</f>
        <v>173216.63999999998</v>
      </c>
      <c r="H19" s="12">
        <f>+E19*2</f>
        <v>15367.68</v>
      </c>
      <c r="I19" s="8">
        <f>+(E19*2)*0.3</f>
        <v>4610.3040000000001</v>
      </c>
      <c r="J19" s="1">
        <f>G19+H19+I19</f>
        <v>193194.62399999998</v>
      </c>
    </row>
    <row r="20" spans="1:10" x14ac:dyDescent="0.25">
      <c r="A20" s="16">
        <v>14</v>
      </c>
      <c r="B20" s="16">
        <v>1</v>
      </c>
      <c r="C20" s="22" t="s">
        <v>21</v>
      </c>
      <c r="D20" s="1">
        <v>7171.38</v>
      </c>
      <c r="E20" s="1">
        <v>7793.95</v>
      </c>
      <c r="F20" s="1">
        <f>D20*2</f>
        <v>14342.76</v>
      </c>
      <c r="G20" s="7">
        <f>+F20*12</f>
        <v>172113.12</v>
      </c>
      <c r="H20" s="12">
        <f>+E20*2</f>
        <v>15587.9</v>
      </c>
      <c r="I20" s="8">
        <f>+(E20*2)*0.3</f>
        <v>4676.37</v>
      </c>
      <c r="J20" s="9">
        <f>G20+H20+I20</f>
        <v>192377.38999999998</v>
      </c>
    </row>
    <row r="21" spans="1:10" x14ac:dyDescent="0.25">
      <c r="A21" s="16">
        <v>14</v>
      </c>
      <c r="B21" s="16">
        <v>2</v>
      </c>
      <c r="C21" s="22" t="s">
        <v>29</v>
      </c>
      <c r="D21" s="1">
        <v>7171.38</v>
      </c>
      <c r="E21" s="1">
        <v>7793.95</v>
      </c>
      <c r="F21" s="1">
        <f t="shared" ref="F21:F22" si="10">D21*2</f>
        <v>14342.76</v>
      </c>
      <c r="G21" s="7">
        <f t="shared" ref="G21:G22" si="11">+F21*12</f>
        <v>172113.12</v>
      </c>
      <c r="H21" s="12">
        <f t="shared" ref="H21:H22" si="12">+E21*2</f>
        <v>15587.9</v>
      </c>
      <c r="I21" s="8">
        <f t="shared" ref="I21:I22" si="13">+(E21*2)*0.3</f>
        <v>4676.37</v>
      </c>
      <c r="J21" s="9">
        <f t="shared" ref="J21:J22" si="14">G21+H21+I21</f>
        <v>192377.38999999998</v>
      </c>
    </row>
    <row r="22" spans="1:10" x14ac:dyDescent="0.25">
      <c r="A22" s="16">
        <v>14</v>
      </c>
      <c r="B22" s="16">
        <v>1</v>
      </c>
      <c r="C22" s="22" t="s">
        <v>57</v>
      </c>
      <c r="D22" s="1">
        <v>7171.38</v>
      </c>
      <c r="E22" s="1">
        <v>7793.95</v>
      </c>
      <c r="F22" s="1">
        <f t="shared" si="10"/>
        <v>14342.76</v>
      </c>
      <c r="G22" s="7">
        <f t="shared" si="11"/>
        <v>172113.12</v>
      </c>
      <c r="H22" s="12">
        <f t="shared" si="12"/>
        <v>15587.9</v>
      </c>
      <c r="I22" s="8">
        <f t="shared" si="13"/>
        <v>4676.37</v>
      </c>
      <c r="J22" s="9">
        <f t="shared" si="14"/>
        <v>192377.38999999998</v>
      </c>
    </row>
    <row r="23" spans="1:10" x14ac:dyDescent="0.25">
      <c r="A23" s="16">
        <v>15</v>
      </c>
      <c r="B23" s="16">
        <v>51</v>
      </c>
      <c r="C23" s="22" t="s">
        <v>98</v>
      </c>
      <c r="D23" s="1">
        <v>6935.03</v>
      </c>
      <c r="E23" s="1">
        <v>7424.71</v>
      </c>
      <c r="F23" s="1">
        <f>D23*2</f>
        <v>13870.06</v>
      </c>
      <c r="G23" s="7">
        <f>+F23*12</f>
        <v>166440.72</v>
      </c>
      <c r="H23" s="12">
        <f>+E23*2</f>
        <v>14849.42</v>
      </c>
      <c r="I23" s="8">
        <f>+(E23*2)*0.3</f>
        <v>4454.826</v>
      </c>
      <c r="J23" s="1">
        <f>G23+H23+I23</f>
        <v>185744.96600000001</v>
      </c>
    </row>
    <row r="24" spans="1:10" x14ac:dyDescent="0.25">
      <c r="A24" s="16">
        <v>16</v>
      </c>
      <c r="B24" s="16">
        <v>1</v>
      </c>
      <c r="C24" s="22" t="s">
        <v>155</v>
      </c>
      <c r="D24" s="1">
        <v>6814.84</v>
      </c>
      <c r="E24" s="1">
        <v>7304.52</v>
      </c>
      <c r="F24" s="1">
        <f t="shared" ref="F24" si="15">D24*2</f>
        <v>13629.68</v>
      </c>
      <c r="G24" s="7">
        <f t="shared" ref="G24" si="16">+F24*12</f>
        <v>163556.16</v>
      </c>
      <c r="H24" s="12">
        <f t="shared" ref="H24" si="17">+E24*2</f>
        <v>14609.04</v>
      </c>
      <c r="I24" s="8">
        <f t="shared" ref="I24" si="18">+(E24*2)*0.3</f>
        <v>4382.7120000000004</v>
      </c>
      <c r="J24" s="1">
        <f t="shared" ref="J24" si="19">G24+H24+I24</f>
        <v>182547.91200000001</v>
      </c>
    </row>
    <row r="25" spans="1:10" x14ac:dyDescent="0.25">
      <c r="A25" s="16">
        <v>17</v>
      </c>
      <c r="B25" s="16">
        <v>4</v>
      </c>
      <c r="C25" s="22" t="s">
        <v>153</v>
      </c>
      <c r="D25" s="1">
        <v>6614.37</v>
      </c>
      <c r="E25" s="1">
        <v>7104.05</v>
      </c>
      <c r="F25" s="1">
        <f t="shared" ref="F25" si="20">D25*2</f>
        <v>13228.74</v>
      </c>
      <c r="G25" s="7">
        <f t="shared" ref="G25" si="21">+F25*12</f>
        <v>158744.88</v>
      </c>
      <c r="H25" s="12">
        <f t="shared" ref="H25" si="22">+E25*2</f>
        <v>14208.1</v>
      </c>
      <c r="I25" s="8">
        <f t="shared" ref="I25" si="23">+(E25*2)*0.3</f>
        <v>4262.43</v>
      </c>
      <c r="J25" s="1">
        <f t="shared" ref="J25" si="24">G25+H25+I25</f>
        <v>177215.41</v>
      </c>
    </row>
    <row r="26" spans="1:10" x14ac:dyDescent="0.25">
      <c r="A26" s="16">
        <v>17</v>
      </c>
      <c r="B26" s="16">
        <v>1</v>
      </c>
      <c r="C26" s="22" t="s">
        <v>156</v>
      </c>
      <c r="D26" s="1">
        <v>6614.37</v>
      </c>
      <c r="E26" s="1">
        <v>7104.05</v>
      </c>
      <c r="F26" s="1">
        <f t="shared" ref="F26:F27" si="25">D26*2</f>
        <v>13228.74</v>
      </c>
      <c r="G26" s="7">
        <f t="shared" ref="G26:G27" si="26">+F26*12</f>
        <v>158744.88</v>
      </c>
      <c r="H26" s="12">
        <f t="shared" ref="H26:H27" si="27">+E26*2</f>
        <v>14208.1</v>
      </c>
      <c r="I26" s="8">
        <f t="shared" ref="I26:I27" si="28">+(E26*2)*0.3</f>
        <v>4262.43</v>
      </c>
      <c r="J26" s="1">
        <f t="shared" ref="J26:J27" si="29">G26+H26+I26</f>
        <v>177215.41</v>
      </c>
    </row>
    <row r="27" spans="1:10" x14ac:dyDescent="0.25">
      <c r="A27" s="16">
        <v>17</v>
      </c>
      <c r="B27" s="16">
        <v>1</v>
      </c>
      <c r="C27" s="22" t="s">
        <v>162</v>
      </c>
      <c r="D27" s="1">
        <v>6614.37</v>
      </c>
      <c r="E27" s="1">
        <v>7104.05</v>
      </c>
      <c r="F27" s="1">
        <f t="shared" si="25"/>
        <v>13228.74</v>
      </c>
      <c r="G27" s="7">
        <f t="shared" si="26"/>
        <v>158744.88</v>
      </c>
      <c r="H27" s="12">
        <f t="shared" si="27"/>
        <v>14208.1</v>
      </c>
      <c r="I27" s="8">
        <f t="shared" si="28"/>
        <v>4262.43</v>
      </c>
      <c r="J27" s="1">
        <f t="shared" si="29"/>
        <v>177215.41</v>
      </c>
    </row>
    <row r="28" spans="1:10" x14ac:dyDescent="0.25">
      <c r="A28" s="16">
        <v>18</v>
      </c>
      <c r="B28" s="16">
        <v>1</v>
      </c>
      <c r="C28" s="22" t="s">
        <v>120</v>
      </c>
      <c r="D28" s="1">
        <v>6165.32</v>
      </c>
      <c r="E28" s="1">
        <v>6655</v>
      </c>
      <c r="F28" s="1">
        <f>D28*2</f>
        <v>12330.64</v>
      </c>
      <c r="G28" s="7">
        <f>+F28*12</f>
        <v>147967.67999999999</v>
      </c>
      <c r="H28" s="12">
        <f>+E28*2</f>
        <v>13310</v>
      </c>
      <c r="I28" s="8">
        <f>+(E28*2)*0.3</f>
        <v>3993</v>
      </c>
      <c r="J28" s="1">
        <f>G28+H28+I28</f>
        <v>165270.68</v>
      </c>
    </row>
    <row r="29" spans="1:10" x14ac:dyDescent="0.25">
      <c r="A29" s="16">
        <v>19</v>
      </c>
      <c r="B29" s="16">
        <v>3</v>
      </c>
      <c r="C29" s="22" t="s">
        <v>158</v>
      </c>
      <c r="D29" s="1">
        <v>6099.34</v>
      </c>
      <c r="E29" s="1">
        <v>6525.92</v>
      </c>
      <c r="F29" s="1">
        <f>D29*2</f>
        <v>12198.68</v>
      </c>
      <c r="G29" s="7">
        <f>+F29*12</f>
        <v>146384.16</v>
      </c>
      <c r="H29" s="12">
        <f>+E29*2</f>
        <v>13051.84</v>
      </c>
      <c r="I29" s="8">
        <f>+(E29*2)*0.3</f>
        <v>3915.5519999999997</v>
      </c>
      <c r="J29" s="1">
        <f>G29+H29+I29</f>
        <v>163351.552</v>
      </c>
    </row>
    <row r="30" spans="1:10" x14ac:dyDescent="0.25">
      <c r="A30" s="16">
        <v>19</v>
      </c>
      <c r="B30" s="16">
        <v>1</v>
      </c>
      <c r="C30" s="22" t="s">
        <v>30</v>
      </c>
      <c r="D30" s="1">
        <v>6099.34</v>
      </c>
      <c r="E30" s="1">
        <v>6525.92</v>
      </c>
      <c r="F30" s="1">
        <f t="shared" ref="F30:F31" si="30">D30*2</f>
        <v>12198.68</v>
      </c>
      <c r="G30" s="7">
        <f t="shared" ref="G30:G31" si="31">+F30*12</f>
        <v>146384.16</v>
      </c>
      <c r="H30" s="12">
        <f t="shared" ref="H30:H31" si="32">+E30*2</f>
        <v>13051.84</v>
      </c>
      <c r="I30" s="8">
        <f t="shared" ref="I30:I31" si="33">+(E30*2)*0.3</f>
        <v>3915.5519999999997</v>
      </c>
      <c r="J30" s="1">
        <f t="shared" ref="J30:J31" si="34">G30+H30+I30</f>
        <v>163351.552</v>
      </c>
    </row>
    <row r="31" spans="1:10" ht="26.25" x14ac:dyDescent="0.25">
      <c r="A31" s="16">
        <v>19</v>
      </c>
      <c r="B31" s="16">
        <v>2</v>
      </c>
      <c r="C31" s="22" t="s">
        <v>36</v>
      </c>
      <c r="D31" s="1">
        <v>6099.34</v>
      </c>
      <c r="E31" s="1">
        <v>6525.92</v>
      </c>
      <c r="F31" s="1">
        <f t="shared" si="30"/>
        <v>12198.68</v>
      </c>
      <c r="G31" s="7">
        <f t="shared" si="31"/>
        <v>146384.16</v>
      </c>
      <c r="H31" s="12">
        <f t="shared" si="32"/>
        <v>13051.84</v>
      </c>
      <c r="I31" s="8">
        <f t="shared" si="33"/>
        <v>3915.5519999999997</v>
      </c>
      <c r="J31" s="1">
        <f t="shared" si="34"/>
        <v>163351.552</v>
      </c>
    </row>
    <row r="32" spans="1:10" x14ac:dyDescent="0.25">
      <c r="A32" s="16">
        <v>20</v>
      </c>
      <c r="B32" s="16">
        <v>1</v>
      </c>
      <c r="C32" s="22" t="s">
        <v>64</v>
      </c>
      <c r="D32" s="1">
        <v>5771.33</v>
      </c>
      <c r="E32" s="1">
        <v>6127.84</v>
      </c>
      <c r="F32" s="1">
        <f>D32*2</f>
        <v>11542.66</v>
      </c>
      <c r="G32" s="7">
        <f>+F32*12</f>
        <v>138511.91999999998</v>
      </c>
      <c r="H32" s="12">
        <f>+E32*2</f>
        <v>12255.68</v>
      </c>
      <c r="I32" s="8">
        <f>+(E32*2)*0.3</f>
        <v>3676.7040000000002</v>
      </c>
      <c r="J32" s="1">
        <f>G32+H32+I32</f>
        <v>154444.30399999997</v>
      </c>
    </row>
    <row r="33" spans="1:10" x14ac:dyDescent="0.25">
      <c r="A33" s="16">
        <v>21</v>
      </c>
      <c r="B33" s="16">
        <v>2</v>
      </c>
      <c r="C33" s="23" t="s">
        <v>19</v>
      </c>
      <c r="D33" s="1">
        <v>5558.47</v>
      </c>
      <c r="E33" s="1">
        <v>5914.98</v>
      </c>
      <c r="F33" s="1">
        <f t="shared" si="0"/>
        <v>11116.94</v>
      </c>
      <c r="G33" s="7">
        <f t="shared" si="1"/>
        <v>133403.28</v>
      </c>
      <c r="H33" s="12">
        <f t="shared" si="2"/>
        <v>11829.96</v>
      </c>
      <c r="I33" s="8">
        <f t="shared" si="3"/>
        <v>3548.9879999999998</v>
      </c>
      <c r="J33" s="1">
        <f t="shared" si="4"/>
        <v>148782.228</v>
      </c>
    </row>
    <row r="34" spans="1:10" x14ac:dyDescent="0.25">
      <c r="A34" s="16">
        <v>21</v>
      </c>
      <c r="B34" s="16">
        <v>2</v>
      </c>
      <c r="C34" s="22" t="s">
        <v>88</v>
      </c>
      <c r="D34" s="1">
        <v>5558.47</v>
      </c>
      <c r="E34" s="1">
        <v>5914.98</v>
      </c>
      <c r="F34" s="1">
        <f t="shared" ref="F34" si="35">D34*2</f>
        <v>11116.94</v>
      </c>
      <c r="G34" s="7">
        <f t="shared" ref="G34" si="36">+F34*12</f>
        <v>133403.28</v>
      </c>
      <c r="H34" s="12">
        <f t="shared" ref="H34" si="37">+E34*2</f>
        <v>11829.96</v>
      </c>
      <c r="I34" s="8">
        <f t="shared" ref="I34" si="38">+(E34*2)*0.3</f>
        <v>3548.9879999999998</v>
      </c>
      <c r="J34" s="1">
        <f t="shared" ref="J34" si="39">G34+H34+I34</f>
        <v>148782.228</v>
      </c>
    </row>
    <row r="35" spans="1:10" x14ac:dyDescent="0.25">
      <c r="A35" s="16">
        <v>22</v>
      </c>
      <c r="B35" s="16">
        <v>1</v>
      </c>
      <c r="C35" s="22" t="s">
        <v>22</v>
      </c>
      <c r="D35" s="1">
        <v>5421.33</v>
      </c>
      <c r="E35" s="1">
        <v>5777.84</v>
      </c>
      <c r="F35" s="1">
        <f t="shared" ref="F35" si="40">D35*2</f>
        <v>10842.66</v>
      </c>
      <c r="G35" s="7">
        <f t="shared" ref="G35" si="41">+F35*12</f>
        <v>130111.92</v>
      </c>
      <c r="H35" s="12">
        <f t="shared" ref="H35" si="42">+E35*2</f>
        <v>11555.68</v>
      </c>
      <c r="I35" s="8">
        <f t="shared" ref="I35" si="43">+(E35*2)*0.3</f>
        <v>3466.7040000000002</v>
      </c>
      <c r="J35" s="1">
        <f t="shared" ref="J35" si="44">G35+H35+I35</f>
        <v>145134.304</v>
      </c>
    </row>
    <row r="36" spans="1:10" x14ac:dyDescent="0.25">
      <c r="A36" s="16">
        <v>22</v>
      </c>
      <c r="B36" s="16">
        <v>1</v>
      </c>
      <c r="C36" s="22" t="s">
        <v>23</v>
      </c>
      <c r="D36" s="1">
        <v>5421.33</v>
      </c>
      <c r="E36" s="1">
        <v>5777.84</v>
      </c>
      <c r="F36" s="1">
        <f t="shared" ref="F36" si="45">D36*2</f>
        <v>10842.66</v>
      </c>
      <c r="G36" s="7">
        <f t="shared" ref="G36" si="46">+F36*12</f>
        <v>130111.92</v>
      </c>
      <c r="H36" s="12">
        <f t="shared" ref="H36" si="47">+E36*2</f>
        <v>11555.68</v>
      </c>
      <c r="I36" s="8">
        <f t="shared" ref="I36" si="48">+(E36*2)*0.3</f>
        <v>3466.7040000000002</v>
      </c>
      <c r="J36" s="1">
        <f t="shared" ref="J36" si="49">G36+H36+I36</f>
        <v>145134.304</v>
      </c>
    </row>
    <row r="37" spans="1:10" x14ac:dyDescent="0.25">
      <c r="A37" s="16">
        <v>23</v>
      </c>
      <c r="B37" s="16">
        <v>1</v>
      </c>
      <c r="C37" s="22" t="s">
        <v>128</v>
      </c>
      <c r="D37" s="1">
        <v>5301.56</v>
      </c>
      <c r="E37" s="1">
        <v>5643.38</v>
      </c>
      <c r="F37" s="1">
        <f t="shared" si="0"/>
        <v>10603.12</v>
      </c>
      <c r="G37" s="7">
        <f t="shared" si="1"/>
        <v>127237.44</v>
      </c>
      <c r="H37" s="12">
        <f t="shared" si="2"/>
        <v>11286.76</v>
      </c>
      <c r="I37" s="8">
        <f t="shared" si="3"/>
        <v>3386.0279999999998</v>
      </c>
      <c r="J37" s="1">
        <f t="shared" si="4"/>
        <v>141910.228</v>
      </c>
    </row>
    <row r="38" spans="1:10" ht="26.25" x14ac:dyDescent="0.25">
      <c r="A38" s="16">
        <v>23</v>
      </c>
      <c r="B38" s="17">
        <v>1</v>
      </c>
      <c r="C38" s="22" t="s">
        <v>112</v>
      </c>
      <c r="D38" s="1">
        <v>5301.56</v>
      </c>
      <c r="E38" s="1">
        <v>5643.38</v>
      </c>
      <c r="F38" s="1">
        <f t="shared" ref="F38" si="50">D38*2</f>
        <v>10603.12</v>
      </c>
      <c r="G38" s="7">
        <f t="shared" ref="G38" si="51">+F38*12</f>
        <v>127237.44</v>
      </c>
      <c r="H38" s="12">
        <f t="shared" ref="H38" si="52">+E38*2</f>
        <v>11286.76</v>
      </c>
      <c r="I38" s="8">
        <f t="shared" ref="I38" si="53">+(E38*2)*0.3</f>
        <v>3386.0279999999998</v>
      </c>
      <c r="J38" s="1">
        <f t="shared" ref="J38" si="54">G38+H38+I38</f>
        <v>141910.228</v>
      </c>
    </row>
    <row r="39" spans="1:10" x14ac:dyDescent="0.25">
      <c r="A39" s="16">
        <v>24</v>
      </c>
      <c r="B39" s="16">
        <v>3</v>
      </c>
      <c r="C39" s="22" t="s">
        <v>99</v>
      </c>
      <c r="D39" s="1">
        <v>5175.8599999999997</v>
      </c>
      <c r="E39" s="1">
        <v>5508.98</v>
      </c>
      <c r="F39" s="1">
        <f t="shared" si="0"/>
        <v>10351.719999999999</v>
      </c>
      <c r="G39" s="7">
        <f t="shared" si="1"/>
        <v>124220.63999999998</v>
      </c>
      <c r="H39" s="12">
        <f t="shared" si="2"/>
        <v>11017.96</v>
      </c>
      <c r="I39" s="8">
        <f t="shared" si="3"/>
        <v>3305.3879999999995</v>
      </c>
      <c r="J39" s="1">
        <f t="shared" si="4"/>
        <v>138543.98799999998</v>
      </c>
    </row>
    <row r="40" spans="1:10" x14ac:dyDescent="0.25">
      <c r="A40" s="16">
        <v>25</v>
      </c>
      <c r="B40" s="16">
        <v>1</v>
      </c>
      <c r="C40" s="22" t="s">
        <v>168</v>
      </c>
      <c r="D40" s="1">
        <v>5036.2</v>
      </c>
      <c r="E40" s="1">
        <v>5345.38</v>
      </c>
      <c r="F40" s="1">
        <f t="shared" si="0"/>
        <v>10072.4</v>
      </c>
      <c r="G40" s="7">
        <f t="shared" si="1"/>
        <v>120868.79999999999</v>
      </c>
      <c r="H40" s="12">
        <f t="shared" si="2"/>
        <v>10690.76</v>
      </c>
      <c r="I40" s="8">
        <f t="shared" si="3"/>
        <v>3207.2280000000001</v>
      </c>
      <c r="J40" s="1">
        <f t="shared" si="4"/>
        <v>134766.788</v>
      </c>
    </row>
    <row r="41" spans="1:10" x14ac:dyDescent="0.25">
      <c r="A41" s="16">
        <v>25</v>
      </c>
      <c r="B41" s="16">
        <v>1</v>
      </c>
      <c r="C41" s="22" t="s">
        <v>199</v>
      </c>
      <c r="D41" s="1">
        <v>5036.2</v>
      </c>
      <c r="E41" s="1">
        <v>5345.38</v>
      </c>
      <c r="F41" s="1">
        <f t="shared" ref="F41" si="55">D41*2</f>
        <v>10072.4</v>
      </c>
      <c r="G41" s="7">
        <f t="shared" ref="G41" si="56">+F41*12</f>
        <v>120868.79999999999</v>
      </c>
      <c r="H41" s="12">
        <f t="shared" ref="H41" si="57">+E41*2</f>
        <v>10690.76</v>
      </c>
      <c r="I41" s="8">
        <f t="shared" ref="I41" si="58">+(E41*2)*0.3</f>
        <v>3207.2280000000001</v>
      </c>
      <c r="J41" s="1">
        <f t="shared" ref="J41" si="59">G41+H41+I41</f>
        <v>134766.788</v>
      </c>
    </row>
    <row r="42" spans="1:10" ht="26.25" x14ac:dyDescent="0.25">
      <c r="A42" s="16">
        <v>25</v>
      </c>
      <c r="B42" s="16">
        <v>1</v>
      </c>
      <c r="C42" s="22" t="s">
        <v>111</v>
      </c>
      <c r="D42" s="1">
        <v>5036.2</v>
      </c>
      <c r="E42" s="1">
        <v>5345.38</v>
      </c>
      <c r="F42" s="1">
        <f t="shared" ref="F42:F45" si="60">D42*2</f>
        <v>10072.4</v>
      </c>
      <c r="G42" s="7">
        <f t="shared" ref="G42:G45" si="61">+F42*12</f>
        <v>120868.79999999999</v>
      </c>
      <c r="H42" s="12">
        <f t="shared" ref="H42:H45" si="62">+E42*2</f>
        <v>10690.76</v>
      </c>
      <c r="I42" s="8">
        <f t="shared" ref="I42:I45" si="63">+(E42*2)*0.3</f>
        <v>3207.2280000000001</v>
      </c>
      <c r="J42" s="1">
        <f t="shared" ref="J42:J45" si="64">G42+H42+I42</f>
        <v>134766.788</v>
      </c>
    </row>
    <row r="43" spans="1:10" x14ac:dyDescent="0.25">
      <c r="A43" s="16">
        <v>25</v>
      </c>
      <c r="B43" s="16">
        <v>1</v>
      </c>
      <c r="C43" s="22" t="s">
        <v>124</v>
      </c>
      <c r="D43" s="1">
        <v>5036.2</v>
      </c>
      <c r="E43" s="1">
        <v>5345.38</v>
      </c>
      <c r="F43" s="1">
        <f t="shared" si="60"/>
        <v>10072.4</v>
      </c>
      <c r="G43" s="7">
        <f t="shared" si="61"/>
        <v>120868.79999999999</v>
      </c>
      <c r="H43" s="12">
        <f t="shared" si="62"/>
        <v>10690.76</v>
      </c>
      <c r="I43" s="8">
        <f t="shared" si="63"/>
        <v>3207.2280000000001</v>
      </c>
      <c r="J43" s="1">
        <f t="shared" si="64"/>
        <v>134766.788</v>
      </c>
    </row>
    <row r="44" spans="1:10" x14ac:dyDescent="0.25">
      <c r="A44" s="16">
        <v>25</v>
      </c>
      <c r="B44" s="16">
        <v>1</v>
      </c>
      <c r="C44" s="23" t="s">
        <v>60</v>
      </c>
      <c r="D44" s="1">
        <v>5036.2</v>
      </c>
      <c r="E44" s="1">
        <v>5345.38</v>
      </c>
      <c r="F44" s="1">
        <f t="shared" si="60"/>
        <v>10072.4</v>
      </c>
      <c r="G44" s="7">
        <f t="shared" si="61"/>
        <v>120868.79999999999</v>
      </c>
      <c r="H44" s="12">
        <f t="shared" si="62"/>
        <v>10690.76</v>
      </c>
      <c r="I44" s="8">
        <f t="shared" si="63"/>
        <v>3207.2280000000001</v>
      </c>
      <c r="J44" s="1">
        <f t="shared" si="64"/>
        <v>134766.788</v>
      </c>
    </row>
    <row r="45" spans="1:10" x14ac:dyDescent="0.25">
      <c r="A45" s="16">
        <v>25</v>
      </c>
      <c r="B45" s="16">
        <v>1</v>
      </c>
      <c r="C45" s="22" t="s">
        <v>114</v>
      </c>
      <c r="D45" s="1">
        <v>5036.2</v>
      </c>
      <c r="E45" s="1">
        <v>5345.38</v>
      </c>
      <c r="F45" s="1">
        <f t="shared" si="60"/>
        <v>10072.4</v>
      </c>
      <c r="G45" s="7">
        <f t="shared" si="61"/>
        <v>120868.79999999999</v>
      </c>
      <c r="H45" s="12">
        <f t="shared" si="62"/>
        <v>10690.76</v>
      </c>
      <c r="I45" s="8">
        <f t="shared" si="63"/>
        <v>3207.2280000000001</v>
      </c>
      <c r="J45" s="1">
        <f t="shared" si="64"/>
        <v>134766.788</v>
      </c>
    </row>
    <row r="46" spans="1:10" x14ac:dyDescent="0.25">
      <c r="A46" s="16">
        <v>26</v>
      </c>
      <c r="B46" s="16">
        <v>1</v>
      </c>
      <c r="C46" s="22" t="s">
        <v>171</v>
      </c>
      <c r="D46" s="1">
        <v>4785.08</v>
      </c>
      <c r="E46" s="1">
        <v>5063.7999999999993</v>
      </c>
      <c r="F46" s="1">
        <f t="shared" ref="F46" si="65">D46*2</f>
        <v>9570.16</v>
      </c>
      <c r="G46" s="7">
        <f t="shared" ref="G46" si="66">+F46*12</f>
        <v>114841.92</v>
      </c>
      <c r="H46" s="12">
        <f t="shared" ref="H46" si="67">+E46*2</f>
        <v>10127.599999999999</v>
      </c>
      <c r="I46" s="8">
        <f t="shared" ref="I46" si="68">+(E46*2)*0.3</f>
        <v>3038.2799999999993</v>
      </c>
      <c r="J46" s="1">
        <f t="shared" ref="J46" si="69">G46+H46+I46</f>
        <v>128007.79999999999</v>
      </c>
    </row>
    <row r="47" spans="1:10" x14ac:dyDescent="0.25">
      <c r="A47" s="16">
        <v>26</v>
      </c>
      <c r="B47" s="16">
        <v>1</v>
      </c>
      <c r="C47" s="22" t="s">
        <v>119</v>
      </c>
      <c r="D47" s="1">
        <v>4785.08</v>
      </c>
      <c r="E47" s="1">
        <v>5063.7999999999993</v>
      </c>
      <c r="F47" s="1">
        <f t="shared" ref="F47" si="70">D47*2</f>
        <v>9570.16</v>
      </c>
      <c r="G47" s="7">
        <f t="shared" ref="G47" si="71">+F47*12</f>
        <v>114841.92</v>
      </c>
      <c r="H47" s="12">
        <f t="shared" ref="H47" si="72">+E47*2</f>
        <v>10127.599999999999</v>
      </c>
      <c r="I47" s="8">
        <f t="shared" ref="I47" si="73">+(E47*2)*0.3</f>
        <v>3038.2799999999993</v>
      </c>
      <c r="J47" s="1">
        <f t="shared" ref="J47" si="74">G47+H47+I47</f>
        <v>128007.79999999999</v>
      </c>
    </row>
    <row r="48" spans="1:10" x14ac:dyDescent="0.25">
      <c r="A48" s="16">
        <v>27</v>
      </c>
      <c r="B48" s="16">
        <v>1</v>
      </c>
      <c r="C48" s="22" t="s">
        <v>24</v>
      </c>
      <c r="D48" s="1">
        <v>4721.33</v>
      </c>
      <c r="E48" s="1">
        <v>4961.97</v>
      </c>
      <c r="F48" s="1">
        <f>D48*2</f>
        <v>9442.66</v>
      </c>
      <c r="G48" s="7">
        <f>+F48*12</f>
        <v>113311.92</v>
      </c>
      <c r="H48" s="12">
        <f>+E48*2</f>
        <v>9923.94</v>
      </c>
      <c r="I48" s="8">
        <f>+(E48*2)*0.3</f>
        <v>2977.1820000000002</v>
      </c>
      <c r="J48" s="1">
        <f>G48+H48+I48</f>
        <v>126213.042</v>
      </c>
    </row>
    <row r="49" spans="1:10" x14ac:dyDescent="0.25">
      <c r="A49" s="16">
        <v>29</v>
      </c>
      <c r="B49" s="16">
        <v>1</v>
      </c>
      <c r="C49" s="22" t="s">
        <v>157</v>
      </c>
      <c r="D49" s="1">
        <v>4521.33</v>
      </c>
      <c r="E49" s="1">
        <v>4813.7999999999993</v>
      </c>
      <c r="F49" s="1">
        <f t="shared" ref="F49" si="75">D49*2</f>
        <v>9042.66</v>
      </c>
      <c r="G49" s="7">
        <f t="shared" ref="G49" si="76">+F49*12</f>
        <v>108511.92</v>
      </c>
      <c r="H49" s="12">
        <f t="shared" ref="H49" si="77">+E49*2</f>
        <v>9627.5999999999985</v>
      </c>
      <c r="I49" s="8">
        <f t="shared" ref="I49" si="78">+(E49*2)*0.3</f>
        <v>2888.2799999999993</v>
      </c>
      <c r="J49" s="1">
        <f t="shared" ref="J49" si="79">G49+H49+I49</f>
        <v>121027.79999999999</v>
      </c>
    </row>
    <row r="50" spans="1:10" x14ac:dyDescent="0.25">
      <c r="A50" s="16">
        <v>29</v>
      </c>
      <c r="B50" s="16">
        <v>1</v>
      </c>
      <c r="C50" s="22" t="s">
        <v>18</v>
      </c>
      <c r="D50" s="1">
        <v>4521.33</v>
      </c>
      <c r="E50" s="1">
        <v>4813.7999999999993</v>
      </c>
      <c r="F50" s="1">
        <f t="shared" ref="F50" si="80">D50*2</f>
        <v>9042.66</v>
      </c>
      <c r="G50" s="7">
        <f t="shared" ref="G50" si="81">+F50*12</f>
        <v>108511.92</v>
      </c>
      <c r="H50" s="12">
        <f t="shared" ref="H50" si="82">+E50*2</f>
        <v>9627.5999999999985</v>
      </c>
      <c r="I50" s="8">
        <f t="shared" ref="I50" si="83">+(E50*2)*0.3</f>
        <v>2888.2799999999993</v>
      </c>
      <c r="J50" s="1">
        <f t="shared" ref="J50" si="84">G50+H50+I50</f>
        <v>121027.79999999999</v>
      </c>
    </row>
    <row r="51" spans="1:10" x14ac:dyDescent="0.25">
      <c r="A51" s="16">
        <v>29</v>
      </c>
      <c r="B51" s="16">
        <v>1</v>
      </c>
      <c r="C51" s="22" t="s">
        <v>163</v>
      </c>
      <c r="D51" s="1">
        <v>4521.33</v>
      </c>
      <c r="E51" s="1">
        <v>4813.7999999999993</v>
      </c>
      <c r="F51" s="1">
        <f>D51*2</f>
        <v>9042.66</v>
      </c>
      <c r="G51" s="7">
        <f>+F51*12</f>
        <v>108511.92</v>
      </c>
      <c r="H51" s="12">
        <f>+E51*2</f>
        <v>9627.5999999999985</v>
      </c>
      <c r="I51" s="8">
        <f>+(E51*2)*0.3</f>
        <v>2888.2799999999993</v>
      </c>
      <c r="J51" s="1">
        <f>G51+H51+I51</f>
        <v>121027.79999999999</v>
      </c>
    </row>
    <row r="52" spans="1:10" x14ac:dyDescent="0.25">
      <c r="A52" s="16">
        <v>30</v>
      </c>
      <c r="B52" s="16">
        <v>1</v>
      </c>
      <c r="C52" s="22" t="s">
        <v>10</v>
      </c>
      <c r="D52" s="1">
        <v>4435.08</v>
      </c>
      <c r="E52" s="1">
        <v>4675.72</v>
      </c>
      <c r="F52" s="1">
        <f t="shared" si="0"/>
        <v>8870.16</v>
      </c>
      <c r="G52" s="7">
        <f t="shared" si="1"/>
        <v>106441.92</v>
      </c>
      <c r="H52" s="12">
        <f t="shared" si="2"/>
        <v>9351.44</v>
      </c>
      <c r="I52" s="8">
        <f t="shared" si="3"/>
        <v>2805.4320000000002</v>
      </c>
      <c r="J52" s="1">
        <f t="shared" si="4"/>
        <v>118598.792</v>
      </c>
    </row>
    <row r="53" spans="1:10" x14ac:dyDescent="0.25">
      <c r="A53" s="16">
        <v>30</v>
      </c>
      <c r="B53" s="16">
        <v>1</v>
      </c>
      <c r="C53" s="22" t="s">
        <v>160</v>
      </c>
      <c r="D53" s="1">
        <v>4435.08</v>
      </c>
      <c r="E53" s="1">
        <v>4675.72</v>
      </c>
      <c r="F53" s="1">
        <f t="shared" ref="F53:F54" si="85">D53*2</f>
        <v>8870.16</v>
      </c>
      <c r="G53" s="7">
        <f t="shared" ref="G53:G54" si="86">+F53*12</f>
        <v>106441.92</v>
      </c>
      <c r="H53" s="12">
        <f t="shared" ref="H53:H54" si="87">+E53*2</f>
        <v>9351.44</v>
      </c>
      <c r="I53" s="8">
        <f t="shared" ref="I53:I54" si="88">+(E53*2)*0.3</f>
        <v>2805.4320000000002</v>
      </c>
      <c r="J53" s="1">
        <f t="shared" ref="J53:J54" si="89">G53+H53+I53</f>
        <v>118598.792</v>
      </c>
    </row>
    <row r="54" spans="1:10" x14ac:dyDescent="0.25">
      <c r="A54" s="16">
        <v>30</v>
      </c>
      <c r="B54" s="16">
        <v>1</v>
      </c>
      <c r="C54" s="22" t="s">
        <v>37</v>
      </c>
      <c r="D54" s="1">
        <v>4435.08</v>
      </c>
      <c r="E54" s="1">
        <v>4675.72</v>
      </c>
      <c r="F54" s="1">
        <f t="shared" si="85"/>
        <v>8870.16</v>
      </c>
      <c r="G54" s="7">
        <f t="shared" si="86"/>
        <v>106441.92</v>
      </c>
      <c r="H54" s="12">
        <f t="shared" si="87"/>
        <v>9351.44</v>
      </c>
      <c r="I54" s="8">
        <f t="shared" si="88"/>
        <v>2805.4320000000002</v>
      </c>
      <c r="J54" s="1">
        <f t="shared" si="89"/>
        <v>118598.792</v>
      </c>
    </row>
    <row r="55" spans="1:10" x14ac:dyDescent="0.25">
      <c r="A55" s="16">
        <v>30</v>
      </c>
      <c r="B55" s="16">
        <v>1</v>
      </c>
      <c r="C55" s="22" t="s">
        <v>58</v>
      </c>
      <c r="D55" s="1">
        <v>4435.08</v>
      </c>
      <c r="E55" s="1">
        <v>4675.72</v>
      </c>
      <c r="F55" s="1">
        <f t="shared" si="0"/>
        <v>8870.16</v>
      </c>
      <c r="G55" s="7">
        <f t="shared" si="1"/>
        <v>106441.92</v>
      </c>
      <c r="H55" s="12">
        <f t="shared" si="2"/>
        <v>9351.44</v>
      </c>
      <c r="I55" s="8">
        <f t="shared" si="3"/>
        <v>2805.4320000000002</v>
      </c>
      <c r="J55" s="1">
        <f t="shared" si="4"/>
        <v>118598.792</v>
      </c>
    </row>
    <row r="56" spans="1:10" x14ac:dyDescent="0.25">
      <c r="A56" s="16">
        <v>30</v>
      </c>
      <c r="B56" s="16">
        <v>1</v>
      </c>
      <c r="C56" s="22" t="s">
        <v>59</v>
      </c>
      <c r="D56" s="1">
        <v>4435.08</v>
      </c>
      <c r="E56" s="1">
        <v>4675.72</v>
      </c>
      <c r="F56" s="1">
        <f t="shared" si="0"/>
        <v>8870.16</v>
      </c>
      <c r="G56" s="7">
        <f t="shared" si="1"/>
        <v>106441.92</v>
      </c>
      <c r="H56" s="12">
        <f t="shared" si="2"/>
        <v>9351.44</v>
      </c>
      <c r="I56" s="8">
        <f t="shared" si="3"/>
        <v>2805.4320000000002</v>
      </c>
      <c r="J56" s="1">
        <f t="shared" si="4"/>
        <v>118598.792</v>
      </c>
    </row>
    <row r="57" spans="1:10" x14ac:dyDescent="0.25">
      <c r="A57" s="16">
        <v>30</v>
      </c>
      <c r="B57" s="16">
        <v>1</v>
      </c>
      <c r="C57" s="22" t="s">
        <v>203</v>
      </c>
      <c r="D57" s="1">
        <v>4435.08</v>
      </c>
      <c r="E57" s="1">
        <v>4675.72</v>
      </c>
      <c r="F57" s="1">
        <f t="shared" ref="F57" si="90">D57*2</f>
        <v>8870.16</v>
      </c>
      <c r="G57" s="7">
        <f t="shared" ref="G57" si="91">+F57*12</f>
        <v>106441.92</v>
      </c>
      <c r="H57" s="12">
        <f t="shared" ref="H57" si="92">+E57*2</f>
        <v>9351.44</v>
      </c>
      <c r="I57" s="8">
        <f t="shared" ref="I57" si="93">+(E57*2)*0.3</f>
        <v>2805.4320000000002</v>
      </c>
      <c r="J57" s="1">
        <f t="shared" ref="J57" si="94">G57+H57+I57</f>
        <v>118598.792</v>
      </c>
    </row>
    <row r="58" spans="1:10" ht="26.25" x14ac:dyDescent="0.25">
      <c r="A58" s="16">
        <v>31</v>
      </c>
      <c r="B58" s="16">
        <v>1</v>
      </c>
      <c r="C58" s="22" t="s">
        <v>66</v>
      </c>
      <c r="D58" s="1">
        <v>4251.33</v>
      </c>
      <c r="E58" s="1">
        <v>4511.97</v>
      </c>
      <c r="F58" s="1">
        <f t="shared" ref="F58" si="95">D58*2</f>
        <v>8502.66</v>
      </c>
      <c r="G58" s="7">
        <f t="shared" ref="G58" si="96">+F58*12</f>
        <v>102031.92</v>
      </c>
      <c r="H58" s="12">
        <f t="shared" ref="H58" si="97">+E58*2</f>
        <v>9023.94</v>
      </c>
      <c r="I58" s="8">
        <f t="shared" ref="I58" si="98">+(E58*2)*0.3</f>
        <v>2707.1820000000002</v>
      </c>
      <c r="J58" s="1">
        <f t="shared" ref="J58" si="99">G58+H58+I58</f>
        <v>113763.042</v>
      </c>
    </row>
    <row r="59" spans="1:10" x14ac:dyDescent="0.25">
      <c r="A59" s="16">
        <v>32</v>
      </c>
      <c r="B59" s="16">
        <v>1</v>
      </c>
      <c r="C59" s="22" t="s">
        <v>125</v>
      </c>
      <c r="D59" s="1">
        <v>4235.08</v>
      </c>
      <c r="E59" s="1">
        <v>4475.72</v>
      </c>
      <c r="F59" s="1">
        <f t="shared" ref="F59:F62" si="100">D59*2</f>
        <v>8470.16</v>
      </c>
      <c r="G59" s="7">
        <f t="shared" ref="G59:G62" si="101">+F59*12</f>
        <v>101641.92</v>
      </c>
      <c r="H59" s="12">
        <f t="shared" ref="H59:H62" si="102">+E59*2</f>
        <v>8951.44</v>
      </c>
      <c r="I59" s="8">
        <f t="shared" ref="I59:I62" si="103">+(E59*2)*0.3</f>
        <v>2685.4320000000002</v>
      </c>
      <c r="J59" s="1">
        <f t="shared" ref="J59:J62" si="104">G59+H59+I59</f>
        <v>113278.792</v>
      </c>
    </row>
    <row r="60" spans="1:10" ht="25.5" x14ac:dyDescent="0.25">
      <c r="A60" s="16">
        <v>32</v>
      </c>
      <c r="B60" s="16">
        <v>1</v>
      </c>
      <c r="C60" s="28" t="s">
        <v>215</v>
      </c>
      <c r="D60" s="1">
        <v>4235.08</v>
      </c>
      <c r="E60" s="1">
        <v>4475.72</v>
      </c>
      <c r="F60" s="1">
        <f t="shared" ref="F60" si="105">D60*2</f>
        <v>8470.16</v>
      </c>
      <c r="G60" s="7">
        <f t="shared" ref="G60" si="106">+F60*12</f>
        <v>101641.92</v>
      </c>
      <c r="H60" s="12">
        <f t="shared" ref="H60" si="107">+E60*2</f>
        <v>8951.44</v>
      </c>
      <c r="I60" s="8">
        <f t="shared" ref="I60" si="108">+(E60*2)*0.3</f>
        <v>2685.4320000000002</v>
      </c>
      <c r="J60" s="1">
        <f t="shared" ref="J60" si="109">G60+H60+I60</f>
        <v>113278.792</v>
      </c>
    </row>
    <row r="61" spans="1:10" x14ac:dyDescent="0.25">
      <c r="A61" s="16">
        <v>32</v>
      </c>
      <c r="B61" s="16">
        <v>2</v>
      </c>
      <c r="C61" s="28" t="s">
        <v>61</v>
      </c>
      <c r="D61" s="1">
        <v>4235.08</v>
      </c>
      <c r="E61" s="1">
        <v>4475.72</v>
      </c>
      <c r="F61" s="1">
        <f t="shared" ref="F61" si="110">D61*2</f>
        <v>8470.16</v>
      </c>
      <c r="G61" s="7">
        <f t="shared" ref="G61" si="111">+F61*12</f>
        <v>101641.92</v>
      </c>
      <c r="H61" s="12">
        <f t="shared" ref="H61" si="112">+E61*2</f>
        <v>8951.44</v>
      </c>
      <c r="I61" s="8">
        <f t="shared" ref="I61" si="113">+(E61*2)*0.3</f>
        <v>2685.4320000000002</v>
      </c>
      <c r="J61" s="1">
        <f t="shared" ref="J61" si="114">G61+H61+I61</f>
        <v>113278.792</v>
      </c>
    </row>
    <row r="62" spans="1:10" x14ac:dyDescent="0.25">
      <c r="A62" s="16">
        <v>32</v>
      </c>
      <c r="B62" s="16">
        <v>1</v>
      </c>
      <c r="C62" s="22" t="s">
        <v>63</v>
      </c>
      <c r="D62" s="1">
        <v>4235.08</v>
      </c>
      <c r="E62" s="1">
        <v>4475.72</v>
      </c>
      <c r="F62" s="1">
        <f t="shared" si="100"/>
        <v>8470.16</v>
      </c>
      <c r="G62" s="7">
        <f t="shared" si="101"/>
        <v>101641.92</v>
      </c>
      <c r="H62" s="12">
        <f t="shared" si="102"/>
        <v>8951.44</v>
      </c>
      <c r="I62" s="8">
        <f t="shared" si="103"/>
        <v>2685.4320000000002</v>
      </c>
      <c r="J62" s="1">
        <f t="shared" si="104"/>
        <v>113278.792</v>
      </c>
    </row>
    <row r="63" spans="1:10" x14ac:dyDescent="0.25">
      <c r="A63" s="16">
        <v>33</v>
      </c>
      <c r="B63" s="16">
        <v>1</v>
      </c>
      <c r="C63" s="22" t="s">
        <v>109</v>
      </c>
      <c r="D63" s="1">
        <v>4035.08</v>
      </c>
      <c r="E63" s="1">
        <v>4275.72</v>
      </c>
      <c r="F63" s="1">
        <f t="shared" ref="F63" si="115">D63*2</f>
        <v>8070.16</v>
      </c>
      <c r="G63" s="7">
        <f t="shared" ref="G63" si="116">+F63*12</f>
        <v>96841.919999999998</v>
      </c>
      <c r="H63" s="12">
        <f t="shared" ref="H63" si="117">+E63*2</f>
        <v>8551.44</v>
      </c>
      <c r="I63" s="8">
        <f t="shared" ref="I63" si="118">+(E63*2)*0.3</f>
        <v>2565.4320000000002</v>
      </c>
      <c r="J63" s="1">
        <f t="shared" ref="J63" si="119">G63+H63+I63</f>
        <v>107958.792</v>
      </c>
    </row>
    <row r="64" spans="1:10" x14ac:dyDescent="0.25">
      <c r="A64" s="16">
        <v>33</v>
      </c>
      <c r="B64" s="16">
        <v>1</v>
      </c>
      <c r="C64" s="22" t="s">
        <v>131</v>
      </c>
      <c r="D64" s="1">
        <v>4035.08</v>
      </c>
      <c r="E64" s="1">
        <v>4275.72</v>
      </c>
      <c r="F64" s="1">
        <f t="shared" ref="F64:F74" si="120">D64*2</f>
        <v>8070.16</v>
      </c>
      <c r="G64" s="7">
        <f t="shared" ref="G64:G74" si="121">+F64*12</f>
        <v>96841.919999999998</v>
      </c>
      <c r="H64" s="12">
        <f t="shared" ref="H64:H74" si="122">+E64*2</f>
        <v>8551.44</v>
      </c>
      <c r="I64" s="8">
        <f t="shared" ref="I64:I74" si="123">+(E64*2)*0.3</f>
        <v>2565.4320000000002</v>
      </c>
      <c r="J64" s="1">
        <f t="shared" ref="J64:J74" si="124">G64+H64+I64</f>
        <v>107958.792</v>
      </c>
    </row>
    <row r="65" spans="1:10" x14ac:dyDescent="0.25">
      <c r="A65" s="16">
        <v>33</v>
      </c>
      <c r="B65" s="16">
        <v>1</v>
      </c>
      <c r="C65" s="22" t="s">
        <v>16</v>
      </c>
      <c r="D65" s="1">
        <v>4035.08</v>
      </c>
      <c r="E65" s="1">
        <v>4275.72</v>
      </c>
      <c r="F65" s="1">
        <f t="shared" si="120"/>
        <v>8070.16</v>
      </c>
      <c r="G65" s="7">
        <f t="shared" si="121"/>
        <v>96841.919999999998</v>
      </c>
      <c r="H65" s="12">
        <f t="shared" si="122"/>
        <v>8551.44</v>
      </c>
      <c r="I65" s="8">
        <f t="shared" si="123"/>
        <v>2565.4320000000002</v>
      </c>
      <c r="J65" s="1">
        <f t="shared" si="124"/>
        <v>107958.792</v>
      </c>
    </row>
    <row r="66" spans="1:10" x14ac:dyDescent="0.25">
      <c r="A66" s="16">
        <v>33</v>
      </c>
      <c r="B66" s="16">
        <v>1</v>
      </c>
      <c r="C66" s="22" t="s">
        <v>159</v>
      </c>
      <c r="D66" s="1">
        <v>4035.08</v>
      </c>
      <c r="E66" s="1">
        <v>4275.72</v>
      </c>
      <c r="F66" s="1">
        <f t="shared" si="120"/>
        <v>8070.16</v>
      </c>
      <c r="G66" s="7">
        <f t="shared" si="121"/>
        <v>96841.919999999998</v>
      </c>
      <c r="H66" s="12">
        <f t="shared" si="122"/>
        <v>8551.44</v>
      </c>
      <c r="I66" s="8">
        <f t="shared" si="123"/>
        <v>2565.4320000000002</v>
      </c>
      <c r="J66" s="1">
        <f t="shared" si="124"/>
        <v>107958.792</v>
      </c>
    </row>
    <row r="67" spans="1:10" x14ac:dyDescent="0.25">
      <c r="A67" s="16">
        <v>33</v>
      </c>
      <c r="B67" s="16">
        <v>1</v>
      </c>
      <c r="C67" s="22" t="s">
        <v>138</v>
      </c>
      <c r="D67" s="1">
        <v>4035.08</v>
      </c>
      <c r="E67" s="1">
        <v>4275.72</v>
      </c>
      <c r="F67" s="1">
        <f t="shared" si="120"/>
        <v>8070.16</v>
      </c>
      <c r="G67" s="7">
        <f t="shared" si="121"/>
        <v>96841.919999999998</v>
      </c>
      <c r="H67" s="12">
        <f t="shared" si="122"/>
        <v>8551.44</v>
      </c>
      <c r="I67" s="8">
        <f t="shared" si="123"/>
        <v>2565.4320000000002</v>
      </c>
      <c r="J67" s="1">
        <f t="shared" si="124"/>
        <v>107958.792</v>
      </c>
    </row>
    <row r="68" spans="1:10" x14ac:dyDescent="0.25">
      <c r="A68" s="16">
        <v>33</v>
      </c>
      <c r="B68" s="16">
        <v>1</v>
      </c>
      <c r="C68" s="22" t="s">
        <v>31</v>
      </c>
      <c r="D68" s="1">
        <v>4035.08</v>
      </c>
      <c r="E68" s="1">
        <v>4275.72</v>
      </c>
      <c r="F68" s="1">
        <f t="shared" si="120"/>
        <v>8070.16</v>
      </c>
      <c r="G68" s="7">
        <f t="shared" si="121"/>
        <v>96841.919999999998</v>
      </c>
      <c r="H68" s="12">
        <f t="shared" si="122"/>
        <v>8551.44</v>
      </c>
      <c r="I68" s="8">
        <f t="shared" si="123"/>
        <v>2565.4320000000002</v>
      </c>
      <c r="J68" s="1">
        <f t="shared" si="124"/>
        <v>107958.792</v>
      </c>
    </row>
    <row r="69" spans="1:10" x14ac:dyDescent="0.25">
      <c r="A69" s="16">
        <v>33</v>
      </c>
      <c r="B69" s="16">
        <v>1</v>
      </c>
      <c r="C69" s="22" t="s">
        <v>140</v>
      </c>
      <c r="D69" s="1">
        <v>4035.08</v>
      </c>
      <c r="E69" s="1">
        <v>4275.72</v>
      </c>
      <c r="F69" s="1">
        <f t="shared" si="120"/>
        <v>8070.16</v>
      </c>
      <c r="G69" s="7">
        <f t="shared" si="121"/>
        <v>96841.919999999998</v>
      </c>
      <c r="H69" s="12">
        <f t="shared" si="122"/>
        <v>8551.44</v>
      </c>
      <c r="I69" s="8">
        <f t="shared" si="123"/>
        <v>2565.4320000000002</v>
      </c>
      <c r="J69" s="1">
        <f t="shared" si="124"/>
        <v>107958.792</v>
      </c>
    </row>
    <row r="70" spans="1:10" x14ac:dyDescent="0.25">
      <c r="A70" s="16">
        <v>33</v>
      </c>
      <c r="B70" s="16">
        <v>1</v>
      </c>
      <c r="C70" s="22" t="s">
        <v>56</v>
      </c>
      <c r="D70" s="1">
        <v>4035.08</v>
      </c>
      <c r="E70" s="1">
        <v>4275.72</v>
      </c>
      <c r="F70" s="1">
        <f t="shared" si="120"/>
        <v>8070.16</v>
      </c>
      <c r="G70" s="7">
        <f t="shared" si="121"/>
        <v>96841.919999999998</v>
      </c>
      <c r="H70" s="12">
        <f t="shared" si="122"/>
        <v>8551.44</v>
      </c>
      <c r="I70" s="8">
        <f t="shared" si="123"/>
        <v>2565.4320000000002</v>
      </c>
      <c r="J70" s="1">
        <f t="shared" si="124"/>
        <v>107958.792</v>
      </c>
    </row>
    <row r="71" spans="1:10" x14ac:dyDescent="0.25">
      <c r="A71" s="16">
        <v>33</v>
      </c>
      <c r="B71" s="16">
        <v>1</v>
      </c>
      <c r="C71" s="22" t="s">
        <v>81</v>
      </c>
      <c r="D71" s="1">
        <v>4035.08</v>
      </c>
      <c r="E71" s="1">
        <v>4275.72</v>
      </c>
      <c r="F71" s="1">
        <f t="shared" si="120"/>
        <v>8070.16</v>
      </c>
      <c r="G71" s="7">
        <f t="shared" si="121"/>
        <v>96841.919999999998</v>
      </c>
      <c r="H71" s="12">
        <f t="shared" si="122"/>
        <v>8551.44</v>
      </c>
      <c r="I71" s="8">
        <f t="shared" si="123"/>
        <v>2565.4320000000002</v>
      </c>
      <c r="J71" s="1">
        <f t="shared" si="124"/>
        <v>107958.792</v>
      </c>
    </row>
    <row r="72" spans="1:10" x14ac:dyDescent="0.25">
      <c r="A72" s="16">
        <v>33</v>
      </c>
      <c r="B72" s="16">
        <v>1</v>
      </c>
      <c r="C72" s="22" t="s">
        <v>85</v>
      </c>
      <c r="D72" s="1">
        <v>4035.08</v>
      </c>
      <c r="E72" s="1">
        <v>4275.72</v>
      </c>
      <c r="F72" s="1">
        <f t="shared" si="120"/>
        <v>8070.16</v>
      </c>
      <c r="G72" s="7">
        <f t="shared" si="121"/>
        <v>96841.919999999998</v>
      </c>
      <c r="H72" s="12">
        <f t="shared" si="122"/>
        <v>8551.44</v>
      </c>
      <c r="I72" s="8">
        <f t="shared" si="123"/>
        <v>2565.4320000000002</v>
      </c>
      <c r="J72" s="1">
        <f t="shared" si="124"/>
        <v>107958.792</v>
      </c>
    </row>
    <row r="73" spans="1:10" x14ac:dyDescent="0.25">
      <c r="A73" s="16">
        <v>33</v>
      </c>
      <c r="B73" s="16">
        <v>1</v>
      </c>
      <c r="C73" s="22" t="s">
        <v>227</v>
      </c>
      <c r="D73" s="1">
        <v>4035.08</v>
      </c>
      <c r="E73" s="1">
        <v>4275.72</v>
      </c>
      <c r="F73" s="1">
        <f t="shared" si="120"/>
        <v>8070.16</v>
      </c>
      <c r="G73" s="7">
        <f t="shared" si="121"/>
        <v>96841.919999999998</v>
      </c>
      <c r="H73" s="12">
        <f t="shared" si="122"/>
        <v>8551.44</v>
      </c>
      <c r="I73" s="8">
        <f t="shared" si="123"/>
        <v>2565.4320000000002</v>
      </c>
      <c r="J73" s="1">
        <f t="shared" si="124"/>
        <v>107958.792</v>
      </c>
    </row>
    <row r="74" spans="1:10" x14ac:dyDescent="0.25">
      <c r="A74" s="16">
        <v>34</v>
      </c>
      <c r="B74" s="16">
        <v>1</v>
      </c>
      <c r="C74" s="22" t="s">
        <v>25</v>
      </c>
      <c r="D74" s="1">
        <v>3865.76</v>
      </c>
      <c r="E74" s="1">
        <v>3895.9</v>
      </c>
      <c r="F74" s="1">
        <f t="shared" si="120"/>
        <v>7731.52</v>
      </c>
      <c r="G74" s="7">
        <f t="shared" si="121"/>
        <v>92778.240000000005</v>
      </c>
      <c r="H74" s="12">
        <f t="shared" si="122"/>
        <v>7791.8</v>
      </c>
      <c r="I74" s="8">
        <f t="shared" si="123"/>
        <v>2337.54</v>
      </c>
      <c r="J74" s="1">
        <f t="shared" si="124"/>
        <v>102907.58</v>
      </c>
    </row>
    <row r="75" spans="1:10" x14ac:dyDescent="0.25">
      <c r="A75" s="16">
        <v>34</v>
      </c>
      <c r="B75" s="16">
        <v>1</v>
      </c>
      <c r="C75" s="22" t="s">
        <v>226</v>
      </c>
      <c r="D75" s="1">
        <v>3865.76</v>
      </c>
      <c r="E75" s="1">
        <v>3895.9</v>
      </c>
      <c r="F75" s="1">
        <f t="shared" ref="F75" si="125">D75*2</f>
        <v>7731.52</v>
      </c>
      <c r="G75" s="7">
        <f t="shared" ref="G75" si="126">+F75*12</f>
        <v>92778.240000000005</v>
      </c>
      <c r="H75" s="12">
        <f t="shared" ref="H75" si="127">+E75*2</f>
        <v>7791.8</v>
      </c>
      <c r="I75" s="8">
        <f t="shared" ref="I75" si="128">+(E75*2)*0.3</f>
        <v>2337.54</v>
      </c>
      <c r="J75" s="1">
        <f t="shared" ref="J75" si="129">G75+H75+I75</f>
        <v>102907.58</v>
      </c>
    </row>
    <row r="76" spans="1:10" x14ac:dyDescent="0.25">
      <c r="A76" s="16">
        <v>35</v>
      </c>
      <c r="B76" s="16">
        <v>1</v>
      </c>
      <c r="C76" s="22" t="s">
        <v>167</v>
      </c>
      <c r="D76" s="1">
        <v>3785.07</v>
      </c>
      <c r="E76" s="1">
        <v>3853.8249999999998</v>
      </c>
      <c r="F76" s="1">
        <f t="shared" ref="F76" si="130">D76*2</f>
        <v>7570.14</v>
      </c>
      <c r="G76" s="7">
        <f t="shared" ref="G76" si="131">+F76*12</f>
        <v>90841.680000000008</v>
      </c>
      <c r="H76" s="12">
        <f t="shared" ref="H76" si="132">+E76*2</f>
        <v>7707.65</v>
      </c>
      <c r="I76" s="8">
        <f t="shared" ref="I76" si="133">+(E76*2)*0.3</f>
        <v>2312.2949999999996</v>
      </c>
      <c r="J76" s="1">
        <f t="shared" ref="J76" si="134">G76+H76+I76</f>
        <v>100861.625</v>
      </c>
    </row>
    <row r="77" spans="1:10" x14ac:dyDescent="0.25">
      <c r="A77" s="16">
        <v>35</v>
      </c>
      <c r="B77" s="16">
        <v>1</v>
      </c>
      <c r="C77" s="22" t="s">
        <v>213</v>
      </c>
      <c r="D77" s="1">
        <v>3785.07</v>
      </c>
      <c r="E77" s="1">
        <v>3853.8249999999998</v>
      </c>
      <c r="F77" s="1">
        <f t="shared" ref="F77:F81" si="135">D77*2</f>
        <v>7570.14</v>
      </c>
      <c r="G77" s="7">
        <f t="shared" ref="G77:G81" si="136">+F77*12</f>
        <v>90841.680000000008</v>
      </c>
      <c r="H77" s="12">
        <f t="shared" ref="H77:H81" si="137">+E77*2</f>
        <v>7707.65</v>
      </c>
      <c r="I77" s="8">
        <f t="shared" ref="I77:I81" si="138">+(E77*2)*0.3</f>
        <v>2312.2949999999996</v>
      </c>
      <c r="J77" s="1">
        <f t="shared" ref="J77:J81" si="139">G77+H77+I77</f>
        <v>100861.625</v>
      </c>
    </row>
    <row r="78" spans="1:10" x14ac:dyDescent="0.25">
      <c r="A78" s="16">
        <v>35</v>
      </c>
      <c r="B78" s="16">
        <v>1</v>
      </c>
      <c r="C78" s="22" t="s">
        <v>166</v>
      </c>
      <c r="D78" s="1">
        <v>3785.07</v>
      </c>
      <c r="E78" s="1">
        <v>3853.8249999999998</v>
      </c>
      <c r="F78" s="1">
        <f t="shared" si="135"/>
        <v>7570.14</v>
      </c>
      <c r="G78" s="7">
        <f t="shared" si="136"/>
        <v>90841.680000000008</v>
      </c>
      <c r="H78" s="12">
        <f t="shared" si="137"/>
        <v>7707.65</v>
      </c>
      <c r="I78" s="8">
        <f t="shared" si="138"/>
        <v>2312.2949999999996</v>
      </c>
      <c r="J78" s="1">
        <f t="shared" si="139"/>
        <v>100861.625</v>
      </c>
    </row>
    <row r="79" spans="1:10" x14ac:dyDescent="0.25">
      <c r="A79" s="16">
        <v>35</v>
      </c>
      <c r="B79" s="16">
        <v>1</v>
      </c>
      <c r="C79" s="22" t="s">
        <v>65</v>
      </c>
      <c r="D79" s="1">
        <v>3785.07</v>
      </c>
      <c r="E79" s="1">
        <v>3853.8249999999998</v>
      </c>
      <c r="F79" s="1">
        <f t="shared" si="135"/>
        <v>7570.14</v>
      </c>
      <c r="G79" s="7">
        <f t="shared" si="136"/>
        <v>90841.680000000008</v>
      </c>
      <c r="H79" s="12">
        <f t="shared" si="137"/>
        <v>7707.65</v>
      </c>
      <c r="I79" s="8">
        <f t="shared" si="138"/>
        <v>2312.2949999999996</v>
      </c>
      <c r="J79" s="1">
        <f t="shared" si="139"/>
        <v>100861.625</v>
      </c>
    </row>
    <row r="80" spans="1:10" x14ac:dyDescent="0.25">
      <c r="A80" s="16">
        <v>35</v>
      </c>
      <c r="B80" s="16">
        <v>1</v>
      </c>
      <c r="C80" s="22" t="s">
        <v>82</v>
      </c>
      <c r="D80" s="1">
        <v>3785.07</v>
      </c>
      <c r="E80" s="1">
        <v>3853.8249999999998</v>
      </c>
      <c r="F80" s="1">
        <f t="shared" si="135"/>
        <v>7570.14</v>
      </c>
      <c r="G80" s="7">
        <f t="shared" si="136"/>
        <v>90841.680000000008</v>
      </c>
      <c r="H80" s="12">
        <f t="shared" si="137"/>
        <v>7707.65</v>
      </c>
      <c r="I80" s="8">
        <f t="shared" si="138"/>
        <v>2312.2949999999996</v>
      </c>
      <c r="J80" s="1">
        <f t="shared" si="139"/>
        <v>100861.625</v>
      </c>
    </row>
    <row r="81" spans="1:10" x14ac:dyDescent="0.25">
      <c r="A81" s="16">
        <v>35</v>
      </c>
      <c r="B81" s="16">
        <v>1</v>
      </c>
      <c r="C81" s="22" t="s">
        <v>89</v>
      </c>
      <c r="D81" s="1">
        <v>3785.07</v>
      </c>
      <c r="E81" s="1">
        <v>3853.8249999999998</v>
      </c>
      <c r="F81" s="1">
        <f t="shared" si="135"/>
        <v>7570.14</v>
      </c>
      <c r="G81" s="7">
        <f t="shared" si="136"/>
        <v>90841.680000000008</v>
      </c>
      <c r="H81" s="12">
        <f t="shared" si="137"/>
        <v>7707.65</v>
      </c>
      <c r="I81" s="8">
        <f t="shared" si="138"/>
        <v>2312.2949999999996</v>
      </c>
      <c r="J81" s="1">
        <f t="shared" si="139"/>
        <v>100861.625</v>
      </c>
    </row>
    <row r="82" spans="1:10" x14ac:dyDescent="0.25">
      <c r="A82" s="16">
        <v>36</v>
      </c>
      <c r="B82" s="16">
        <v>1</v>
      </c>
      <c r="C82" s="22" t="s">
        <v>62</v>
      </c>
      <c r="D82" s="1">
        <v>3729.51</v>
      </c>
      <c r="E82" s="1">
        <v>3729.51</v>
      </c>
      <c r="F82" s="1">
        <f>D82*2</f>
        <v>7459.02</v>
      </c>
      <c r="G82" s="7">
        <f>+F82*12</f>
        <v>89508.24</v>
      </c>
      <c r="H82" s="12">
        <f>+E82*2</f>
        <v>7459.02</v>
      </c>
      <c r="I82" s="8">
        <f>+(E82*2)*0.3</f>
        <v>2237.7060000000001</v>
      </c>
      <c r="J82" s="1">
        <f>G82+H82+I82</f>
        <v>99204.966000000015</v>
      </c>
    </row>
    <row r="83" spans="1:10" x14ac:dyDescent="0.25">
      <c r="A83" s="16">
        <v>37</v>
      </c>
      <c r="B83" s="16">
        <v>1</v>
      </c>
      <c r="C83" s="22" t="s">
        <v>191</v>
      </c>
      <c r="D83" s="1">
        <v>3652.31</v>
      </c>
      <c r="E83" s="1">
        <v>3650</v>
      </c>
      <c r="F83" s="1">
        <f>D83*2</f>
        <v>7304.62</v>
      </c>
      <c r="G83" s="7">
        <f>+F83*12</f>
        <v>87655.44</v>
      </c>
      <c r="H83" s="12">
        <f>+E83*2</f>
        <v>7300</v>
      </c>
      <c r="I83" s="8">
        <f>+(E83*2)*0.3</f>
        <v>2190</v>
      </c>
      <c r="J83" s="1">
        <f>G83+H83+I83</f>
        <v>97145.44</v>
      </c>
    </row>
    <row r="84" spans="1:10" x14ac:dyDescent="0.25">
      <c r="A84" s="16">
        <v>38</v>
      </c>
      <c r="B84" s="16">
        <v>1</v>
      </c>
      <c r="C84" s="22" t="s">
        <v>33</v>
      </c>
      <c r="D84" s="1">
        <v>3602.31</v>
      </c>
      <c r="E84" s="1">
        <v>3600</v>
      </c>
      <c r="F84" s="1">
        <f>D84*2</f>
        <v>7204.62</v>
      </c>
      <c r="G84" s="7">
        <f>+F84*12</f>
        <v>86455.44</v>
      </c>
      <c r="H84" s="12">
        <f>+E84*2</f>
        <v>7200</v>
      </c>
      <c r="I84" s="8">
        <f>+(E84*2)*0.3</f>
        <v>2160</v>
      </c>
      <c r="J84" s="1">
        <f>G84+H84+I84</f>
        <v>95815.44</v>
      </c>
    </row>
    <row r="85" spans="1:10" ht="26.25" x14ac:dyDescent="0.25">
      <c r="A85" s="16">
        <v>38</v>
      </c>
      <c r="B85" s="16">
        <v>1</v>
      </c>
      <c r="C85" s="22" t="s">
        <v>34</v>
      </c>
      <c r="D85" s="1">
        <v>3602.31</v>
      </c>
      <c r="E85" s="1">
        <v>3600</v>
      </c>
      <c r="F85" s="1">
        <f t="shared" ref="F85:F86" si="140">D85*2</f>
        <v>7204.62</v>
      </c>
      <c r="G85" s="7">
        <f t="shared" ref="G85:G86" si="141">+F85*12</f>
        <v>86455.44</v>
      </c>
      <c r="H85" s="12">
        <f t="shared" ref="H85:H86" si="142">+E85*2</f>
        <v>7200</v>
      </c>
      <c r="I85" s="8">
        <f t="shared" ref="I85:I86" si="143">+(E85*2)*0.3</f>
        <v>2160</v>
      </c>
      <c r="J85" s="1">
        <f t="shared" ref="J85:J86" si="144">G85+H85+I85</f>
        <v>95815.44</v>
      </c>
    </row>
    <row r="86" spans="1:10" x14ac:dyDescent="0.25">
      <c r="A86" s="16">
        <v>38</v>
      </c>
      <c r="B86" s="16">
        <v>1</v>
      </c>
      <c r="C86" s="22" t="s">
        <v>75</v>
      </c>
      <c r="D86" s="1">
        <v>3602.31</v>
      </c>
      <c r="E86" s="1">
        <v>3600</v>
      </c>
      <c r="F86" s="1">
        <f t="shared" si="140"/>
        <v>7204.62</v>
      </c>
      <c r="G86" s="7">
        <f t="shared" si="141"/>
        <v>86455.44</v>
      </c>
      <c r="H86" s="12">
        <f t="shared" si="142"/>
        <v>7200</v>
      </c>
      <c r="I86" s="8">
        <f t="shared" si="143"/>
        <v>2160</v>
      </c>
      <c r="J86" s="1">
        <f t="shared" si="144"/>
        <v>95815.44</v>
      </c>
    </row>
    <row r="87" spans="1:10" x14ac:dyDescent="0.25">
      <c r="A87" s="16">
        <v>39</v>
      </c>
      <c r="B87" s="16">
        <v>2</v>
      </c>
      <c r="C87" s="22" t="s">
        <v>216</v>
      </c>
      <c r="D87" s="1">
        <v>3552.31</v>
      </c>
      <c r="E87" s="1">
        <v>3550</v>
      </c>
      <c r="F87" s="1">
        <f>D87*2</f>
        <v>7104.62</v>
      </c>
      <c r="G87" s="7">
        <f>+F87*12</f>
        <v>85255.44</v>
      </c>
      <c r="H87" s="12">
        <f>+E87*2</f>
        <v>7100</v>
      </c>
      <c r="I87" s="8">
        <f>+(E87*2)*0.3</f>
        <v>2130</v>
      </c>
      <c r="J87" s="1">
        <f>G87+H87+I87</f>
        <v>94485.440000000002</v>
      </c>
    </row>
    <row r="88" spans="1:10" x14ac:dyDescent="0.25">
      <c r="A88" s="16">
        <v>40</v>
      </c>
      <c r="B88" s="16">
        <v>1</v>
      </c>
      <c r="C88" s="23" t="s">
        <v>187</v>
      </c>
      <c r="D88" s="1">
        <v>3503.97</v>
      </c>
      <c r="E88" s="1">
        <v>3501.66</v>
      </c>
      <c r="F88" s="1">
        <f t="shared" ref="F88" si="145">D88*2</f>
        <v>7007.94</v>
      </c>
      <c r="G88" s="7">
        <f t="shared" ref="G88" si="146">+F88*12</f>
        <v>84095.28</v>
      </c>
      <c r="H88" s="12">
        <f t="shared" ref="H88" si="147">+E88*2</f>
        <v>7003.32</v>
      </c>
      <c r="I88" s="8">
        <f t="shared" ref="I88" si="148">+(E88*2)*0.3</f>
        <v>2100.9959999999996</v>
      </c>
      <c r="J88" s="1">
        <f t="shared" ref="J88" si="149">G88+H88+I88</f>
        <v>93199.596000000005</v>
      </c>
    </row>
    <row r="89" spans="1:10" x14ac:dyDescent="0.25">
      <c r="A89" s="16">
        <v>40</v>
      </c>
      <c r="B89" s="16">
        <v>1</v>
      </c>
      <c r="C89" s="22" t="s">
        <v>13</v>
      </c>
      <c r="D89" s="1">
        <v>3503.97</v>
      </c>
      <c r="E89" s="1">
        <v>3501.66</v>
      </c>
      <c r="F89" s="1">
        <f>D89*2</f>
        <v>7007.94</v>
      </c>
      <c r="G89" s="7">
        <f>+F89*12</f>
        <v>84095.28</v>
      </c>
      <c r="H89" s="12">
        <f>+E89*2</f>
        <v>7003.32</v>
      </c>
      <c r="I89" s="8">
        <f>+(E89*2)*0.3</f>
        <v>2100.9959999999996</v>
      </c>
      <c r="J89" s="1">
        <f>G89+H89+I89</f>
        <v>93199.596000000005</v>
      </c>
    </row>
    <row r="90" spans="1:10" x14ac:dyDescent="0.25">
      <c r="A90" s="16">
        <v>40</v>
      </c>
      <c r="B90" s="16">
        <v>1</v>
      </c>
      <c r="C90" s="23" t="s">
        <v>15</v>
      </c>
      <c r="D90" s="1">
        <v>3503.97</v>
      </c>
      <c r="E90" s="1">
        <v>3501.66</v>
      </c>
      <c r="F90" s="1">
        <f t="shared" ref="F90:F157" si="150">D90*2</f>
        <v>7007.94</v>
      </c>
      <c r="G90" s="7">
        <f t="shared" ref="G90:G157" si="151">+F90*12</f>
        <v>84095.28</v>
      </c>
      <c r="H90" s="12">
        <f t="shared" ref="H90:H156" si="152">+E90*2</f>
        <v>7003.32</v>
      </c>
      <c r="I90" s="8">
        <f t="shared" ref="I90:I156" si="153">+(E90*2)*0.3</f>
        <v>2100.9959999999996</v>
      </c>
      <c r="J90" s="1">
        <f t="shared" ref="J90:J156" si="154">G90+H90+I90</f>
        <v>93199.596000000005</v>
      </c>
    </row>
    <row r="91" spans="1:10" x14ac:dyDescent="0.25">
      <c r="A91" s="16">
        <v>40</v>
      </c>
      <c r="B91" s="16">
        <v>1</v>
      </c>
      <c r="C91" s="22" t="s">
        <v>27</v>
      </c>
      <c r="D91" s="1">
        <v>3503.97</v>
      </c>
      <c r="E91" s="1">
        <v>3501.66</v>
      </c>
      <c r="F91" s="1">
        <f t="shared" ref="F91" si="155">D91*2</f>
        <v>7007.94</v>
      </c>
      <c r="G91" s="7">
        <f t="shared" ref="G91" si="156">+F91*12</f>
        <v>84095.28</v>
      </c>
      <c r="H91" s="12">
        <f t="shared" ref="H91" si="157">+E91*2</f>
        <v>7003.32</v>
      </c>
      <c r="I91" s="8">
        <f t="shared" ref="I91" si="158">+(E91*2)*0.3</f>
        <v>2100.9959999999996</v>
      </c>
      <c r="J91" s="1">
        <f t="shared" ref="J91" si="159">G91+H91+I91</f>
        <v>93199.596000000005</v>
      </c>
    </row>
    <row r="92" spans="1:10" x14ac:dyDescent="0.25">
      <c r="A92" s="16">
        <v>40</v>
      </c>
      <c r="B92" s="16">
        <v>1</v>
      </c>
      <c r="C92" s="22" t="s">
        <v>165</v>
      </c>
      <c r="D92" s="1">
        <v>3503.97</v>
      </c>
      <c r="E92" s="1">
        <v>3501.66</v>
      </c>
      <c r="F92" s="1">
        <f t="shared" si="150"/>
        <v>7007.94</v>
      </c>
      <c r="G92" s="7">
        <f t="shared" si="151"/>
        <v>84095.28</v>
      </c>
      <c r="H92" s="12">
        <f t="shared" si="152"/>
        <v>7003.32</v>
      </c>
      <c r="I92" s="8">
        <f t="shared" si="153"/>
        <v>2100.9959999999996</v>
      </c>
      <c r="J92" s="1">
        <f t="shared" si="154"/>
        <v>93199.596000000005</v>
      </c>
    </row>
    <row r="93" spans="1:10" x14ac:dyDescent="0.25">
      <c r="A93" s="16">
        <v>40</v>
      </c>
      <c r="B93" s="16">
        <v>2</v>
      </c>
      <c r="C93" s="22" t="s">
        <v>217</v>
      </c>
      <c r="D93" s="1">
        <v>3503.97</v>
      </c>
      <c r="E93" s="1">
        <v>3501.66</v>
      </c>
      <c r="F93" s="1">
        <f t="shared" ref="F93" si="160">D93*2</f>
        <v>7007.94</v>
      </c>
      <c r="G93" s="7">
        <f t="shared" ref="G93" si="161">+F93*12</f>
        <v>84095.28</v>
      </c>
      <c r="H93" s="12">
        <f t="shared" ref="H93" si="162">+E93*2</f>
        <v>7003.32</v>
      </c>
      <c r="I93" s="8">
        <f t="shared" ref="I93" si="163">+(E93*2)*0.3</f>
        <v>2100.9959999999996</v>
      </c>
      <c r="J93" s="1">
        <f t="shared" ref="J93" si="164">G93+H93+I93</f>
        <v>93199.596000000005</v>
      </c>
    </row>
    <row r="94" spans="1:10" x14ac:dyDescent="0.25">
      <c r="A94" s="16">
        <v>40</v>
      </c>
      <c r="B94" s="16">
        <v>1</v>
      </c>
      <c r="C94" s="22" t="s">
        <v>137</v>
      </c>
      <c r="D94" s="1">
        <v>3503.97</v>
      </c>
      <c r="E94" s="1">
        <v>3501.66</v>
      </c>
      <c r="F94" s="1">
        <f t="shared" si="150"/>
        <v>7007.94</v>
      </c>
      <c r="G94" s="7">
        <f t="shared" si="151"/>
        <v>84095.28</v>
      </c>
      <c r="H94" s="12">
        <f t="shared" si="152"/>
        <v>7003.32</v>
      </c>
      <c r="I94" s="8">
        <f t="shared" si="153"/>
        <v>2100.9959999999996</v>
      </c>
      <c r="J94" s="1">
        <f t="shared" si="154"/>
        <v>93199.596000000005</v>
      </c>
    </row>
    <row r="95" spans="1:10" x14ac:dyDescent="0.25">
      <c r="A95" s="16">
        <v>40</v>
      </c>
      <c r="B95" s="16">
        <v>1</v>
      </c>
      <c r="C95" s="22" t="s">
        <v>132</v>
      </c>
      <c r="D95" s="1">
        <v>3503.97</v>
      </c>
      <c r="E95" s="1">
        <v>3501.66</v>
      </c>
      <c r="F95" s="1">
        <f t="shared" ref="F95" si="165">D95*2</f>
        <v>7007.94</v>
      </c>
      <c r="G95" s="7">
        <f t="shared" ref="G95" si="166">+F95*12</f>
        <v>84095.28</v>
      </c>
      <c r="H95" s="12">
        <f t="shared" ref="H95" si="167">+E95*2</f>
        <v>7003.32</v>
      </c>
      <c r="I95" s="8">
        <f t="shared" ref="I95" si="168">+(E95*2)*0.3</f>
        <v>2100.9959999999996</v>
      </c>
      <c r="J95" s="1">
        <f t="shared" ref="J95" si="169">G95+H95+I95</f>
        <v>93199.596000000005</v>
      </c>
    </row>
    <row r="96" spans="1:10" x14ac:dyDescent="0.25">
      <c r="A96" s="16">
        <v>40</v>
      </c>
      <c r="B96" s="16">
        <v>4</v>
      </c>
      <c r="C96" s="22" t="s">
        <v>161</v>
      </c>
      <c r="D96" s="1">
        <v>3503.97</v>
      </c>
      <c r="E96" s="1">
        <v>3501.66</v>
      </c>
      <c r="F96" s="1">
        <f t="shared" si="150"/>
        <v>7007.94</v>
      </c>
      <c r="G96" s="7">
        <f t="shared" si="151"/>
        <v>84095.28</v>
      </c>
      <c r="H96" s="12">
        <f t="shared" si="152"/>
        <v>7003.32</v>
      </c>
      <c r="I96" s="8">
        <f t="shared" si="153"/>
        <v>2100.9959999999996</v>
      </c>
      <c r="J96" s="1">
        <f t="shared" si="154"/>
        <v>93199.596000000005</v>
      </c>
    </row>
    <row r="97" spans="1:10" x14ac:dyDescent="0.25">
      <c r="A97" s="16">
        <v>40</v>
      </c>
      <c r="B97" s="16">
        <v>1</v>
      </c>
      <c r="C97" s="22" t="s">
        <v>164</v>
      </c>
      <c r="D97" s="1">
        <v>3503.97</v>
      </c>
      <c r="E97" s="1">
        <v>3501.66</v>
      </c>
      <c r="F97" s="1">
        <f t="shared" ref="F97" si="170">D97*2</f>
        <v>7007.94</v>
      </c>
      <c r="G97" s="7">
        <f t="shared" ref="G97" si="171">+F97*12</f>
        <v>84095.28</v>
      </c>
      <c r="H97" s="12">
        <f t="shared" ref="H97" si="172">+E97*2</f>
        <v>7003.32</v>
      </c>
      <c r="I97" s="8">
        <f t="shared" ref="I97" si="173">+(E97*2)*0.3</f>
        <v>2100.9959999999996</v>
      </c>
      <c r="J97" s="1">
        <f t="shared" ref="J97" si="174">G97+H97+I97</f>
        <v>93199.596000000005</v>
      </c>
    </row>
    <row r="98" spans="1:10" x14ac:dyDescent="0.25">
      <c r="A98" s="16">
        <v>40</v>
      </c>
      <c r="B98" s="16">
        <v>1</v>
      </c>
      <c r="C98" s="22" t="s">
        <v>212</v>
      </c>
      <c r="D98" s="1">
        <v>3503.97</v>
      </c>
      <c r="E98" s="1">
        <v>3501.66</v>
      </c>
      <c r="F98" s="1">
        <f t="shared" si="150"/>
        <v>7007.94</v>
      </c>
      <c r="G98" s="7">
        <f t="shared" si="151"/>
        <v>84095.28</v>
      </c>
      <c r="H98" s="12">
        <f t="shared" si="152"/>
        <v>7003.32</v>
      </c>
      <c r="I98" s="8">
        <f t="shared" si="153"/>
        <v>2100.9959999999996</v>
      </c>
      <c r="J98" s="1">
        <f t="shared" si="154"/>
        <v>93199.596000000005</v>
      </c>
    </row>
    <row r="99" spans="1:10" x14ac:dyDescent="0.25">
      <c r="A99" s="16">
        <v>41</v>
      </c>
      <c r="B99" s="16">
        <v>1</v>
      </c>
      <c r="C99" s="22" t="s">
        <v>28</v>
      </c>
      <c r="D99" s="1">
        <v>3449.86</v>
      </c>
      <c r="E99" s="1">
        <v>3447.55</v>
      </c>
      <c r="F99" s="1">
        <f t="shared" ref="F99" si="175">D99*2</f>
        <v>6899.72</v>
      </c>
      <c r="G99" s="7">
        <f t="shared" ref="G99" si="176">+F99*12</f>
        <v>82796.639999999999</v>
      </c>
      <c r="H99" s="12">
        <f t="shared" ref="H99" si="177">+E99*2</f>
        <v>6895.1</v>
      </c>
      <c r="I99" s="8">
        <f t="shared" ref="I99" si="178">+(E99*2)*0.3</f>
        <v>2068.5300000000002</v>
      </c>
      <c r="J99" s="1">
        <f t="shared" ref="J99" si="179">G99+H99+I99</f>
        <v>91760.27</v>
      </c>
    </row>
    <row r="100" spans="1:10" x14ac:dyDescent="0.25">
      <c r="A100" s="16">
        <v>41</v>
      </c>
      <c r="B100" s="16">
        <v>3</v>
      </c>
      <c r="C100" s="22" t="s">
        <v>152</v>
      </c>
      <c r="D100" s="1">
        <v>3449.86</v>
      </c>
      <c r="E100" s="1">
        <v>3447.55</v>
      </c>
      <c r="F100" s="1">
        <f t="shared" ref="F100" si="180">D100*2</f>
        <v>6899.72</v>
      </c>
      <c r="G100" s="7">
        <f t="shared" ref="G100" si="181">+F100*12</f>
        <v>82796.639999999999</v>
      </c>
      <c r="H100" s="12">
        <f t="shared" ref="H100" si="182">+E100*2</f>
        <v>6895.1</v>
      </c>
      <c r="I100" s="8">
        <f t="shared" ref="I100" si="183">+(E100*2)*0.3</f>
        <v>2068.5300000000002</v>
      </c>
      <c r="J100" s="1">
        <f t="shared" ref="J100" si="184">G100+H100+I100</f>
        <v>91760.27</v>
      </c>
    </row>
    <row r="101" spans="1:10" x14ac:dyDescent="0.25">
      <c r="A101" s="16">
        <v>42</v>
      </c>
      <c r="B101" s="16">
        <v>2</v>
      </c>
      <c r="C101" s="22" t="s">
        <v>68</v>
      </c>
      <c r="D101" s="1">
        <v>3428.07</v>
      </c>
      <c r="E101" s="1">
        <v>3439.0050000000001</v>
      </c>
      <c r="F101" s="1">
        <f t="shared" si="150"/>
        <v>6856.14</v>
      </c>
      <c r="G101" s="7">
        <f t="shared" si="151"/>
        <v>82273.680000000008</v>
      </c>
      <c r="H101" s="12">
        <f t="shared" si="152"/>
        <v>6878.01</v>
      </c>
      <c r="I101" s="8">
        <f t="shared" si="153"/>
        <v>2063.4029999999998</v>
      </c>
      <c r="J101" s="1">
        <f t="shared" si="154"/>
        <v>91215.093000000008</v>
      </c>
    </row>
    <row r="102" spans="1:10" x14ac:dyDescent="0.25">
      <c r="A102" s="16">
        <v>43</v>
      </c>
      <c r="B102" s="16">
        <v>1</v>
      </c>
      <c r="C102" s="22" t="s">
        <v>207</v>
      </c>
      <c r="D102" s="1">
        <v>3402.31</v>
      </c>
      <c r="E102" s="1">
        <v>3400</v>
      </c>
      <c r="F102" s="1">
        <f t="shared" si="150"/>
        <v>6804.62</v>
      </c>
      <c r="G102" s="7">
        <f t="shared" si="151"/>
        <v>81655.44</v>
      </c>
      <c r="H102" s="12">
        <f t="shared" si="152"/>
        <v>6800</v>
      </c>
      <c r="I102" s="8">
        <f t="shared" si="153"/>
        <v>2040</v>
      </c>
      <c r="J102" s="1">
        <f t="shared" si="154"/>
        <v>90495.44</v>
      </c>
    </row>
    <row r="103" spans="1:10" x14ac:dyDescent="0.25">
      <c r="A103" s="16">
        <v>44</v>
      </c>
      <c r="B103" s="16">
        <v>1</v>
      </c>
      <c r="C103" s="22" t="s">
        <v>134</v>
      </c>
      <c r="D103" s="1">
        <v>3313.15</v>
      </c>
      <c r="E103" s="1">
        <v>3319.9349999999995</v>
      </c>
      <c r="F103" s="1">
        <f t="shared" si="150"/>
        <v>6626.3</v>
      </c>
      <c r="G103" s="7">
        <f t="shared" si="151"/>
        <v>79515.600000000006</v>
      </c>
      <c r="H103" s="12">
        <f t="shared" si="152"/>
        <v>6639.869999999999</v>
      </c>
      <c r="I103" s="8">
        <f t="shared" si="153"/>
        <v>1991.9609999999996</v>
      </c>
      <c r="J103" s="1">
        <f t="shared" si="154"/>
        <v>88147.430999999997</v>
      </c>
    </row>
    <row r="104" spans="1:10" x14ac:dyDescent="0.25">
      <c r="A104" s="16">
        <v>45</v>
      </c>
      <c r="B104" s="16">
        <v>3</v>
      </c>
      <c r="C104" s="22" t="s">
        <v>69</v>
      </c>
      <c r="D104" s="1">
        <v>3297.07</v>
      </c>
      <c r="E104" s="1">
        <v>3303.01</v>
      </c>
      <c r="F104" s="1">
        <f t="shared" si="150"/>
        <v>6594.14</v>
      </c>
      <c r="G104" s="7">
        <f t="shared" si="151"/>
        <v>79129.680000000008</v>
      </c>
      <c r="H104" s="12">
        <f t="shared" si="152"/>
        <v>6606.02</v>
      </c>
      <c r="I104" s="8">
        <f t="shared" si="153"/>
        <v>1981.806</v>
      </c>
      <c r="J104" s="1">
        <f t="shared" si="154"/>
        <v>87717.506000000008</v>
      </c>
    </row>
    <row r="105" spans="1:10" x14ac:dyDescent="0.25">
      <c r="A105" s="16">
        <v>45</v>
      </c>
      <c r="B105" s="16">
        <v>2</v>
      </c>
      <c r="C105" s="22" t="s">
        <v>130</v>
      </c>
      <c r="D105" s="1">
        <v>3297.07</v>
      </c>
      <c r="E105" s="1">
        <v>3303.01</v>
      </c>
      <c r="F105" s="1">
        <f>D105*2</f>
        <v>6594.14</v>
      </c>
      <c r="G105" s="7">
        <f>+F105*12</f>
        <v>79129.680000000008</v>
      </c>
      <c r="H105" s="12">
        <f>+E105*2</f>
        <v>6606.02</v>
      </c>
      <c r="I105" s="8">
        <f>+(E105*2)*0.3</f>
        <v>1981.806</v>
      </c>
      <c r="J105" s="1">
        <f>G105+H105+I105</f>
        <v>87717.506000000008</v>
      </c>
    </row>
    <row r="106" spans="1:10" x14ac:dyDescent="0.25">
      <c r="A106" s="16">
        <v>45</v>
      </c>
      <c r="B106" s="16">
        <v>1</v>
      </c>
      <c r="C106" s="22" t="s">
        <v>144</v>
      </c>
      <c r="D106" s="1">
        <v>3297.07</v>
      </c>
      <c r="E106" s="1">
        <v>3303.01</v>
      </c>
      <c r="F106" s="1">
        <f t="shared" si="150"/>
        <v>6594.14</v>
      </c>
      <c r="G106" s="7">
        <f t="shared" si="151"/>
        <v>79129.680000000008</v>
      </c>
      <c r="H106" s="12">
        <f t="shared" si="152"/>
        <v>6606.02</v>
      </c>
      <c r="I106" s="8">
        <f t="shared" si="153"/>
        <v>1981.806</v>
      </c>
      <c r="J106" s="1">
        <f t="shared" si="154"/>
        <v>87717.506000000008</v>
      </c>
    </row>
    <row r="107" spans="1:10" x14ac:dyDescent="0.25">
      <c r="A107" s="16">
        <v>46</v>
      </c>
      <c r="B107" s="16">
        <v>1</v>
      </c>
      <c r="C107" s="22" t="s">
        <v>26</v>
      </c>
      <c r="D107" s="1">
        <v>3254.87</v>
      </c>
      <c r="E107" s="1">
        <v>3252.56</v>
      </c>
      <c r="F107" s="1">
        <f>D107*2</f>
        <v>6509.74</v>
      </c>
      <c r="G107" s="7">
        <f>+F107*12</f>
        <v>78116.88</v>
      </c>
      <c r="H107" s="12">
        <f>+E107*2</f>
        <v>6505.12</v>
      </c>
      <c r="I107" s="8">
        <f>+(E107*2)*0.3</f>
        <v>1951.5359999999998</v>
      </c>
      <c r="J107" s="1">
        <f>G107+H107+I107</f>
        <v>86573.535999999993</v>
      </c>
    </row>
    <row r="108" spans="1:10" x14ac:dyDescent="0.25">
      <c r="A108" s="16">
        <v>46</v>
      </c>
      <c r="B108" s="16">
        <v>3</v>
      </c>
      <c r="C108" s="22" t="s">
        <v>32</v>
      </c>
      <c r="D108" s="1">
        <v>3254.87</v>
      </c>
      <c r="E108" s="1">
        <v>3252.56</v>
      </c>
      <c r="F108" s="1">
        <f>D108*2</f>
        <v>6509.74</v>
      </c>
      <c r="G108" s="7">
        <f>+F108*12</f>
        <v>78116.88</v>
      </c>
      <c r="H108" s="12">
        <f>+E108*2</f>
        <v>6505.12</v>
      </c>
      <c r="I108" s="8">
        <f>+(E108*2)*0.3</f>
        <v>1951.5359999999998</v>
      </c>
      <c r="J108" s="1">
        <f>G108+H108+I108</f>
        <v>86573.535999999993</v>
      </c>
    </row>
    <row r="109" spans="1:10" x14ac:dyDescent="0.25">
      <c r="A109" s="16">
        <v>46</v>
      </c>
      <c r="B109" s="16">
        <v>1</v>
      </c>
      <c r="C109" s="22" t="s">
        <v>70</v>
      </c>
      <c r="D109" s="1">
        <v>3254.87</v>
      </c>
      <c r="E109" s="1">
        <v>3252.56</v>
      </c>
      <c r="F109" s="1">
        <f t="shared" ref="F109:F114" si="185">D109*2</f>
        <v>6509.74</v>
      </c>
      <c r="G109" s="7">
        <f t="shared" ref="G109:G114" si="186">+F109*12</f>
        <v>78116.88</v>
      </c>
      <c r="H109" s="12">
        <f t="shared" ref="H109:H114" si="187">+E109*2</f>
        <v>6505.12</v>
      </c>
      <c r="I109" s="8">
        <f t="shared" ref="I109:I114" si="188">+(E109*2)*0.3</f>
        <v>1951.5359999999998</v>
      </c>
      <c r="J109" s="1">
        <f t="shared" ref="J109:J114" si="189">G109+H109+I109</f>
        <v>86573.535999999993</v>
      </c>
    </row>
    <row r="110" spans="1:10" ht="26.25" x14ac:dyDescent="0.25">
      <c r="A110" s="16">
        <v>46</v>
      </c>
      <c r="B110" s="16">
        <v>1</v>
      </c>
      <c r="C110" s="22" t="s">
        <v>139</v>
      </c>
      <c r="D110" s="1">
        <v>3254.87</v>
      </c>
      <c r="E110" s="1">
        <v>3252.56</v>
      </c>
      <c r="F110" s="1">
        <f t="shared" ref="F110" si="190">D110*2</f>
        <v>6509.74</v>
      </c>
      <c r="G110" s="7">
        <f t="shared" ref="G110" si="191">+F110*12</f>
        <v>78116.88</v>
      </c>
      <c r="H110" s="12">
        <f t="shared" ref="H110" si="192">+E110*2</f>
        <v>6505.12</v>
      </c>
      <c r="I110" s="8">
        <f t="shared" ref="I110" si="193">+(E110*2)*0.3</f>
        <v>1951.5359999999998</v>
      </c>
      <c r="J110" s="1">
        <f t="shared" ref="J110" si="194">G110+H110+I110</f>
        <v>86573.535999999993</v>
      </c>
    </row>
    <row r="111" spans="1:10" x14ac:dyDescent="0.25">
      <c r="A111" s="16">
        <v>46</v>
      </c>
      <c r="B111" s="16">
        <v>1</v>
      </c>
      <c r="C111" s="22" t="s">
        <v>148</v>
      </c>
      <c r="D111" s="1">
        <v>3254.87</v>
      </c>
      <c r="E111" s="1">
        <v>3252.56</v>
      </c>
      <c r="F111" s="1">
        <f t="shared" ref="F111" si="195">D111*2</f>
        <v>6509.74</v>
      </c>
      <c r="G111" s="7">
        <f t="shared" ref="G111" si="196">+F111*12</f>
        <v>78116.88</v>
      </c>
      <c r="H111" s="12">
        <f t="shared" ref="H111" si="197">+E111*2</f>
        <v>6505.12</v>
      </c>
      <c r="I111" s="8">
        <f t="shared" ref="I111" si="198">+(E111*2)*0.3</f>
        <v>1951.5359999999998</v>
      </c>
      <c r="J111" s="1">
        <f t="shared" ref="J111" si="199">G111+H111+I111</f>
        <v>86573.535999999993</v>
      </c>
    </row>
    <row r="112" spans="1:10" x14ac:dyDescent="0.25">
      <c r="A112" s="16">
        <v>46</v>
      </c>
      <c r="B112" s="16">
        <v>1</v>
      </c>
      <c r="C112" s="22" t="s">
        <v>113</v>
      </c>
      <c r="D112" s="1">
        <v>3254.87</v>
      </c>
      <c r="E112" s="1">
        <v>3252.56</v>
      </c>
      <c r="F112" s="1">
        <f t="shared" ref="F112" si="200">D112*2</f>
        <v>6509.74</v>
      </c>
      <c r="G112" s="7">
        <f t="shared" ref="G112" si="201">+F112*12</f>
        <v>78116.88</v>
      </c>
      <c r="H112" s="12">
        <f t="shared" ref="H112" si="202">+E112*2</f>
        <v>6505.12</v>
      </c>
      <c r="I112" s="8">
        <f t="shared" ref="I112" si="203">+(E112*2)*0.3</f>
        <v>1951.5359999999998</v>
      </c>
      <c r="J112" s="1">
        <f t="shared" ref="J112" si="204">G112+H112+I112</f>
        <v>86573.535999999993</v>
      </c>
    </row>
    <row r="113" spans="1:10" x14ac:dyDescent="0.25">
      <c r="A113" s="16">
        <v>46</v>
      </c>
      <c r="B113" s="16">
        <v>1</v>
      </c>
      <c r="C113" s="22" t="s">
        <v>80</v>
      </c>
      <c r="D113" s="1">
        <v>3254.87</v>
      </c>
      <c r="E113" s="1">
        <v>3252.56</v>
      </c>
      <c r="F113" s="1">
        <f t="shared" si="185"/>
        <v>6509.74</v>
      </c>
      <c r="G113" s="7">
        <f t="shared" si="186"/>
        <v>78116.88</v>
      </c>
      <c r="H113" s="12">
        <f t="shared" si="187"/>
        <v>6505.12</v>
      </c>
      <c r="I113" s="8">
        <f t="shared" si="188"/>
        <v>1951.5359999999998</v>
      </c>
      <c r="J113" s="1">
        <f t="shared" si="189"/>
        <v>86573.535999999993</v>
      </c>
    </row>
    <row r="114" spans="1:10" x14ac:dyDescent="0.25">
      <c r="A114" s="16">
        <v>46</v>
      </c>
      <c r="B114" s="16">
        <v>1</v>
      </c>
      <c r="C114" s="22" t="s">
        <v>223</v>
      </c>
      <c r="D114" s="1">
        <v>3254.87</v>
      </c>
      <c r="E114" s="1">
        <v>3252.56</v>
      </c>
      <c r="F114" s="1">
        <f t="shared" si="185"/>
        <v>6509.74</v>
      </c>
      <c r="G114" s="7">
        <f t="shared" si="186"/>
        <v>78116.88</v>
      </c>
      <c r="H114" s="12">
        <f t="shared" si="187"/>
        <v>6505.12</v>
      </c>
      <c r="I114" s="8">
        <f t="shared" si="188"/>
        <v>1951.5359999999998</v>
      </c>
      <c r="J114" s="1">
        <f t="shared" si="189"/>
        <v>86573.535999999993</v>
      </c>
    </row>
    <row r="115" spans="1:10" x14ac:dyDescent="0.25">
      <c r="A115" s="16">
        <v>46</v>
      </c>
      <c r="B115" s="16">
        <v>2</v>
      </c>
      <c r="C115" s="22" t="s">
        <v>210</v>
      </c>
      <c r="D115" s="1">
        <v>3254.87</v>
      </c>
      <c r="E115" s="1">
        <v>3252.56</v>
      </c>
      <c r="F115" s="1">
        <f t="shared" si="150"/>
        <v>6509.74</v>
      </c>
      <c r="G115" s="7">
        <f t="shared" si="151"/>
        <v>78116.88</v>
      </c>
      <c r="H115" s="12">
        <f t="shared" si="152"/>
        <v>6505.12</v>
      </c>
      <c r="I115" s="8">
        <f t="shared" si="153"/>
        <v>1951.5359999999998</v>
      </c>
      <c r="J115" s="1">
        <f t="shared" si="154"/>
        <v>86573.535999999993</v>
      </c>
    </row>
    <row r="116" spans="1:10" x14ac:dyDescent="0.25">
      <c r="A116" s="16">
        <v>46</v>
      </c>
      <c r="B116" s="16">
        <v>1</v>
      </c>
      <c r="C116" s="22" t="s">
        <v>90</v>
      </c>
      <c r="D116" s="1">
        <v>3254.87</v>
      </c>
      <c r="E116" s="1">
        <v>3252.56</v>
      </c>
      <c r="F116" s="1">
        <f t="shared" si="150"/>
        <v>6509.74</v>
      </c>
      <c r="G116" s="7">
        <f t="shared" si="151"/>
        <v>78116.88</v>
      </c>
      <c r="H116" s="12">
        <f t="shared" si="152"/>
        <v>6505.12</v>
      </c>
      <c r="I116" s="8">
        <f t="shared" si="153"/>
        <v>1951.5359999999998</v>
      </c>
      <c r="J116" s="1">
        <f t="shared" si="154"/>
        <v>86573.535999999993</v>
      </c>
    </row>
    <row r="117" spans="1:10" x14ac:dyDescent="0.25">
      <c r="A117" s="16">
        <v>47</v>
      </c>
      <c r="B117" s="16">
        <v>1</v>
      </c>
      <c r="C117" s="23" t="s">
        <v>38</v>
      </c>
      <c r="D117" s="1">
        <v>3203.79</v>
      </c>
      <c r="E117" s="1">
        <v>3201.48</v>
      </c>
      <c r="F117" s="1">
        <f t="shared" si="150"/>
        <v>6407.58</v>
      </c>
      <c r="G117" s="7">
        <f t="shared" si="151"/>
        <v>76890.959999999992</v>
      </c>
      <c r="H117" s="12">
        <f t="shared" si="152"/>
        <v>6402.96</v>
      </c>
      <c r="I117" s="8">
        <f t="shared" si="153"/>
        <v>1920.8879999999999</v>
      </c>
      <c r="J117" s="1">
        <f t="shared" si="154"/>
        <v>85214.808000000005</v>
      </c>
    </row>
    <row r="118" spans="1:10" x14ac:dyDescent="0.25">
      <c r="A118" s="16">
        <v>47</v>
      </c>
      <c r="B118" s="16">
        <v>1</v>
      </c>
      <c r="C118" s="22" t="s">
        <v>76</v>
      </c>
      <c r="D118" s="1">
        <v>3203.79</v>
      </c>
      <c r="E118" s="1">
        <v>3201.48</v>
      </c>
      <c r="F118" s="1">
        <f t="shared" si="150"/>
        <v>6407.58</v>
      </c>
      <c r="G118" s="7">
        <f t="shared" si="151"/>
        <v>76890.959999999992</v>
      </c>
      <c r="H118" s="12">
        <f t="shared" si="152"/>
        <v>6402.96</v>
      </c>
      <c r="I118" s="8">
        <f t="shared" si="153"/>
        <v>1920.8879999999999</v>
      </c>
      <c r="J118" s="1">
        <f t="shared" si="154"/>
        <v>85214.808000000005</v>
      </c>
    </row>
    <row r="119" spans="1:10" x14ac:dyDescent="0.25">
      <c r="A119" s="16">
        <v>47</v>
      </c>
      <c r="B119" s="16">
        <v>2</v>
      </c>
      <c r="C119" s="22" t="s">
        <v>87</v>
      </c>
      <c r="D119" s="1">
        <v>3203.79</v>
      </c>
      <c r="E119" s="1">
        <v>3201.48</v>
      </c>
      <c r="F119" s="1">
        <f t="shared" si="150"/>
        <v>6407.58</v>
      </c>
      <c r="G119" s="7">
        <f t="shared" si="151"/>
        <v>76890.959999999992</v>
      </c>
      <c r="H119" s="12">
        <f t="shared" si="152"/>
        <v>6402.96</v>
      </c>
      <c r="I119" s="8">
        <f t="shared" si="153"/>
        <v>1920.8879999999999</v>
      </c>
      <c r="J119" s="1">
        <f t="shared" si="154"/>
        <v>85214.808000000005</v>
      </c>
    </row>
    <row r="120" spans="1:10" x14ac:dyDescent="0.25">
      <c r="A120" s="16">
        <v>48</v>
      </c>
      <c r="B120" s="16">
        <v>1</v>
      </c>
      <c r="C120" s="22" t="s">
        <v>141</v>
      </c>
      <c r="D120" s="1">
        <v>3166.07</v>
      </c>
      <c r="E120" s="1">
        <v>3177.01</v>
      </c>
      <c r="F120" s="1">
        <f>D120*2</f>
        <v>6332.14</v>
      </c>
      <c r="G120" s="7">
        <f>+F120*12</f>
        <v>75985.680000000008</v>
      </c>
      <c r="H120" s="12">
        <f>+E120*2</f>
        <v>6354.02</v>
      </c>
      <c r="I120" s="8">
        <f>+(E120*2)*0.3</f>
        <v>1906.2060000000001</v>
      </c>
      <c r="J120" s="1">
        <f>G120+H120+I120</f>
        <v>84245.906000000017</v>
      </c>
    </row>
    <row r="121" spans="1:10" x14ac:dyDescent="0.25">
      <c r="A121" s="16">
        <v>48</v>
      </c>
      <c r="B121" s="16">
        <v>1</v>
      </c>
      <c r="C121" s="22" t="s">
        <v>198</v>
      </c>
      <c r="D121" s="1">
        <v>3166.07</v>
      </c>
      <c r="E121" s="1">
        <v>3177.01</v>
      </c>
      <c r="F121" s="1">
        <f t="shared" si="150"/>
        <v>6332.14</v>
      </c>
      <c r="G121" s="7">
        <f t="shared" si="151"/>
        <v>75985.680000000008</v>
      </c>
      <c r="H121" s="12">
        <f t="shared" si="152"/>
        <v>6354.02</v>
      </c>
      <c r="I121" s="8">
        <f t="shared" si="153"/>
        <v>1906.2060000000001</v>
      </c>
      <c r="J121" s="1">
        <f t="shared" si="154"/>
        <v>84245.906000000017</v>
      </c>
    </row>
    <row r="122" spans="1:10" x14ac:dyDescent="0.25">
      <c r="A122" s="16">
        <v>49</v>
      </c>
      <c r="B122" s="16">
        <v>1</v>
      </c>
      <c r="C122" s="22" t="s">
        <v>211</v>
      </c>
      <c r="D122" s="1">
        <v>3123.79</v>
      </c>
      <c r="E122" s="1">
        <v>3121.48</v>
      </c>
      <c r="F122" s="1">
        <f t="shared" ref="F122" si="205">D122*2</f>
        <v>6247.58</v>
      </c>
      <c r="G122" s="7">
        <f t="shared" ref="G122" si="206">+F122*12</f>
        <v>74970.959999999992</v>
      </c>
      <c r="H122" s="12">
        <f t="shared" ref="H122" si="207">+E122*2</f>
        <v>6242.96</v>
      </c>
      <c r="I122" s="8">
        <f t="shared" ref="I122" si="208">+(E122*2)*0.3</f>
        <v>1872.8879999999999</v>
      </c>
      <c r="J122" s="1">
        <f t="shared" ref="J122" si="209">G122+H122+I122</f>
        <v>83086.808000000005</v>
      </c>
    </row>
    <row r="123" spans="1:10" x14ac:dyDescent="0.25">
      <c r="A123" s="16">
        <v>50</v>
      </c>
      <c r="B123" s="19">
        <v>1</v>
      </c>
      <c r="C123" s="24" t="s">
        <v>209</v>
      </c>
      <c r="D123" s="1">
        <v>3111.6</v>
      </c>
      <c r="E123" s="1">
        <f>D123</f>
        <v>3111.6</v>
      </c>
      <c r="F123" s="1">
        <f>E123*2</f>
        <v>6223.2</v>
      </c>
      <c r="G123" s="7">
        <f>+F123*12</f>
        <v>74678.399999999994</v>
      </c>
      <c r="H123" s="12">
        <v>5186.1000000000004</v>
      </c>
      <c r="I123" s="8">
        <f>+(E123*2)*0.3</f>
        <v>1866.9599999999998</v>
      </c>
      <c r="J123" s="1">
        <f>G123+H123+I123</f>
        <v>81731.460000000006</v>
      </c>
    </row>
    <row r="124" spans="1:10" x14ac:dyDescent="0.25">
      <c r="A124" s="16">
        <v>50</v>
      </c>
      <c r="B124" s="16">
        <v>1</v>
      </c>
      <c r="C124" s="22" t="s">
        <v>214</v>
      </c>
      <c r="D124" s="1">
        <v>3111.6</v>
      </c>
      <c r="E124" s="1">
        <f t="shared" ref="E124:E188" si="210">D124</f>
        <v>3111.6</v>
      </c>
      <c r="F124" s="1">
        <f t="shared" ref="F124" si="211">D124*2</f>
        <v>6223.2</v>
      </c>
      <c r="G124" s="7">
        <f t="shared" ref="G124" si="212">+F124*12</f>
        <v>74678.399999999994</v>
      </c>
      <c r="H124" s="12">
        <f t="shared" ref="H124" si="213">+E124*2</f>
        <v>6223.2</v>
      </c>
      <c r="I124" s="8">
        <f t="shared" ref="I124" si="214">+(E124*2)*0.3</f>
        <v>1866.9599999999998</v>
      </c>
      <c r="J124" s="1">
        <f t="shared" ref="J124" si="215">G124+H124+I124</f>
        <v>82768.56</v>
      </c>
    </row>
    <row r="125" spans="1:10" x14ac:dyDescent="0.25">
      <c r="A125" s="16">
        <v>50</v>
      </c>
      <c r="B125" s="16">
        <v>1</v>
      </c>
      <c r="C125" s="22" t="s">
        <v>136</v>
      </c>
      <c r="D125" s="1">
        <v>3111.6</v>
      </c>
      <c r="E125" s="1">
        <f t="shared" si="210"/>
        <v>3111.6</v>
      </c>
      <c r="F125" s="1">
        <f>D125*2</f>
        <v>6223.2</v>
      </c>
      <c r="G125" s="7">
        <f>+F125*12</f>
        <v>74678.399999999994</v>
      </c>
      <c r="H125" s="12">
        <f>+E125*2</f>
        <v>6223.2</v>
      </c>
      <c r="I125" s="8">
        <f>+(E125*2)*0.3</f>
        <v>1866.9599999999998</v>
      </c>
      <c r="J125" s="1">
        <f>G125+H125+I125</f>
        <v>82768.56</v>
      </c>
    </row>
    <row r="126" spans="1:10" x14ac:dyDescent="0.25">
      <c r="A126" s="16">
        <v>50</v>
      </c>
      <c r="B126" s="16">
        <v>1</v>
      </c>
      <c r="C126" s="22" t="s">
        <v>172</v>
      </c>
      <c r="D126" s="1">
        <v>3111.6</v>
      </c>
      <c r="E126" s="1">
        <f t="shared" si="210"/>
        <v>3111.6</v>
      </c>
      <c r="F126" s="1">
        <f>D126*2</f>
        <v>6223.2</v>
      </c>
      <c r="G126" s="7">
        <f>+F126*12</f>
        <v>74678.399999999994</v>
      </c>
      <c r="H126" s="12">
        <f>+E126*2</f>
        <v>6223.2</v>
      </c>
      <c r="I126" s="8">
        <f>+(E126*2)*0.3</f>
        <v>1866.9599999999998</v>
      </c>
      <c r="J126" s="1">
        <f>G126+H126+I126</f>
        <v>82768.56</v>
      </c>
    </row>
    <row r="127" spans="1:10" x14ac:dyDescent="0.25">
      <c r="A127" s="16">
        <v>50</v>
      </c>
      <c r="B127" s="16">
        <v>2</v>
      </c>
      <c r="C127" s="22" t="s">
        <v>17</v>
      </c>
      <c r="D127" s="1">
        <v>3111.6</v>
      </c>
      <c r="E127" s="1">
        <f t="shared" si="210"/>
        <v>3111.6</v>
      </c>
      <c r="F127" s="1">
        <f>D127*2</f>
        <v>6223.2</v>
      </c>
      <c r="G127" s="7">
        <f>+F127*12</f>
        <v>74678.399999999994</v>
      </c>
      <c r="H127" s="12">
        <f>+E127*2</f>
        <v>6223.2</v>
      </c>
      <c r="I127" s="8">
        <f>+(E127*2)*0.3</f>
        <v>1866.9599999999998</v>
      </c>
      <c r="J127" s="1">
        <f>G127+H127+I127</f>
        <v>82768.56</v>
      </c>
    </row>
    <row r="128" spans="1:10" x14ac:dyDescent="0.25">
      <c r="A128" s="16">
        <v>50</v>
      </c>
      <c r="B128" s="16">
        <v>1</v>
      </c>
      <c r="C128" s="22" t="s">
        <v>195</v>
      </c>
      <c r="D128" s="1">
        <v>3111.6</v>
      </c>
      <c r="E128" s="1">
        <f t="shared" si="210"/>
        <v>3111.6</v>
      </c>
      <c r="F128" s="1">
        <f t="shared" ref="F128:F129" si="216">D128*2</f>
        <v>6223.2</v>
      </c>
      <c r="G128" s="7">
        <f t="shared" ref="G128:G129" si="217">+F128*12</f>
        <v>74678.399999999994</v>
      </c>
      <c r="H128" s="12">
        <f t="shared" ref="H128:H129" si="218">+E128*2</f>
        <v>6223.2</v>
      </c>
      <c r="I128" s="8">
        <f t="shared" ref="I128:I129" si="219">+(E128*2)*0.3</f>
        <v>1866.9599999999998</v>
      </c>
      <c r="J128" s="1">
        <f t="shared" ref="J128:J129" si="220">G128+H128+I128</f>
        <v>82768.56</v>
      </c>
    </row>
    <row r="129" spans="1:10" ht="26.25" x14ac:dyDescent="0.25">
      <c r="A129" s="16">
        <v>50</v>
      </c>
      <c r="B129" s="16">
        <v>2</v>
      </c>
      <c r="C129" s="22" t="s">
        <v>194</v>
      </c>
      <c r="D129" s="1">
        <v>3111.6</v>
      </c>
      <c r="E129" s="1">
        <f t="shared" si="210"/>
        <v>3111.6</v>
      </c>
      <c r="F129" s="1">
        <f t="shared" si="216"/>
        <v>6223.2</v>
      </c>
      <c r="G129" s="7">
        <f t="shared" si="217"/>
        <v>74678.399999999994</v>
      </c>
      <c r="H129" s="12">
        <f t="shared" si="218"/>
        <v>6223.2</v>
      </c>
      <c r="I129" s="8">
        <f t="shared" si="219"/>
        <v>1866.9599999999998</v>
      </c>
      <c r="J129" s="1">
        <f t="shared" si="220"/>
        <v>82768.56</v>
      </c>
    </row>
    <row r="130" spans="1:10" x14ac:dyDescent="0.25">
      <c r="A130" s="16">
        <v>50</v>
      </c>
      <c r="B130" s="16">
        <v>2</v>
      </c>
      <c r="C130" s="22" t="s">
        <v>222</v>
      </c>
      <c r="D130" s="1">
        <v>3111.6</v>
      </c>
      <c r="E130" s="1">
        <f t="shared" si="210"/>
        <v>3111.6</v>
      </c>
      <c r="F130" s="1">
        <f>D130*2</f>
        <v>6223.2</v>
      </c>
      <c r="G130" s="7">
        <f>+F130*12</f>
        <v>74678.399999999994</v>
      </c>
      <c r="H130" s="12">
        <f>+E130*2</f>
        <v>6223.2</v>
      </c>
      <c r="I130" s="8">
        <f>+(E130*2)*0.3</f>
        <v>1866.9599999999998</v>
      </c>
      <c r="J130" s="1">
        <f>G130+H130+I130</f>
        <v>82768.56</v>
      </c>
    </row>
    <row r="131" spans="1:10" x14ac:dyDescent="0.25">
      <c r="A131" s="16">
        <v>50</v>
      </c>
      <c r="B131" s="16">
        <v>1</v>
      </c>
      <c r="C131" s="22" t="s">
        <v>192</v>
      </c>
      <c r="D131" s="1">
        <v>3111.6</v>
      </c>
      <c r="E131" s="1">
        <f t="shared" si="210"/>
        <v>3111.6</v>
      </c>
      <c r="F131" s="1">
        <f t="shared" ref="F131" si="221">D131*2</f>
        <v>6223.2</v>
      </c>
      <c r="G131" s="7">
        <f t="shared" ref="G131" si="222">+F131*12</f>
        <v>74678.399999999994</v>
      </c>
      <c r="H131" s="12">
        <f t="shared" ref="H131" si="223">+E131*2</f>
        <v>6223.2</v>
      </c>
      <c r="I131" s="8">
        <f t="shared" ref="I131" si="224">+(E131*2)*0.3</f>
        <v>1866.9599999999998</v>
      </c>
      <c r="J131" s="1">
        <f t="shared" ref="J131" si="225">G131+H131+I131</f>
        <v>82768.56</v>
      </c>
    </row>
    <row r="132" spans="1:10" x14ac:dyDescent="0.25">
      <c r="A132" s="16">
        <v>50</v>
      </c>
      <c r="B132" s="16">
        <v>1</v>
      </c>
      <c r="C132" s="22" t="s">
        <v>196</v>
      </c>
      <c r="D132" s="1">
        <v>3111.6</v>
      </c>
      <c r="E132" s="1">
        <f t="shared" si="210"/>
        <v>3111.6</v>
      </c>
      <c r="F132" s="1">
        <f>D132*2</f>
        <v>6223.2</v>
      </c>
      <c r="G132" s="7">
        <f>+F132*12</f>
        <v>74678.399999999994</v>
      </c>
      <c r="H132" s="12">
        <f>+E132*2</f>
        <v>6223.2</v>
      </c>
      <c r="I132" s="8">
        <f>+(E132*2)*0.3</f>
        <v>1866.9599999999998</v>
      </c>
      <c r="J132" s="1">
        <f>G132+H132+I132</f>
        <v>82768.56</v>
      </c>
    </row>
    <row r="133" spans="1:10" x14ac:dyDescent="0.25">
      <c r="A133" s="16">
        <v>50</v>
      </c>
      <c r="B133" s="19">
        <v>2</v>
      </c>
      <c r="C133" s="26" t="s">
        <v>223</v>
      </c>
      <c r="D133" s="1">
        <v>3111.6</v>
      </c>
      <c r="E133" s="1">
        <f t="shared" si="210"/>
        <v>3111.6</v>
      </c>
      <c r="F133" s="1">
        <f>E133*2</f>
        <v>6223.2</v>
      </c>
      <c r="G133" s="7">
        <f>+F133*12</f>
        <v>74678.399999999994</v>
      </c>
      <c r="H133" s="12">
        <v>5186.1000000000004</v>
      </c>
      <c r="I133" s="8">
        <f>+(E133*2)*0.3</f>
        <v>1866.9599999999998</v>
      </c>
      <c r="J133" s="1">
        <f>G133+H133+I133</f>
        <v>81731.460000000006</v>
      </c>
    </row>
    <row r="134" spans="1:10" x14ac:dyDescent="0.25">
      <c r="A134" s="16">
        <v>50</v>
      </c>
      <c r="B134" s="16">
        <v>1</v>
      </c>
      <c r="C134" s="22" t="s">
        <v>91</v>
      </c>
      <c r="D134" s="1">
        <v>3111.6</v>
      </c>
      <c r="E134" s="1">
        <f t="shared" si="210"/>
        <v>3111.6</v>
      </c>
      <c r="F134" s="1">
        <f>D134*2</f>
        <v>6223.2</v>
      </c>
      <c r="G134" s="7">
        <f>+F134*12</f>
        <v>74678.399999999994</v>
      </c>
      <c r="H134" s="12">
        <f>+E134*2</f>
        <v>6223.2</v>
      </c>
      <c r="I134" s="8">
        <f>+(E134*2)*0.3</f>
        <v>1866.9599999999998</v>
      </c>
      <c r="J134" s="1">
        <f>G134+H134+I134</f>
        <v>82768.56</v>
      </c>
    </row>
    <row r="135" spans="1:10" x14ac:dyDescent="0.25">
      <c r="A135" s="16">
        <v>50</v>
      </c>
      <c r="B135" s="16">
        <v>1</v>
      </c>
      <c r="C135" s="22" t="s">
        <v>93</v>
      </c>
      <c r="D135" s="1">
        <v>3111.6</v>
      </c>
      <c r="E135" s="1">
        <f t="shared" si="210"/>
        <v>3111.6</v>
      </c>
      <c r="F135" s="1">
        <f t="shared" ref="F135" si="226">D135*2</f>
        <v>6223.2</v>
      </c>
      <c r="G135" s="7">
        <f t="shared" ref="G135" si="227">+F135*12</f>
        <v>74678.399999999994</v>
      </c>
      <c r="H135" s="12">
        <f t="shared" ref="H135" si="228">+E135*2</f>
        <v>6223.2</v>
      </c>
      <c r="I135" s="8">
        <f t="shared" ref="I135" si="229">+(E135*2)*0.3</f>
        <v>1866.9599999999998</v>
      </c>
      <c r="J135" s="1">
        <f t="shared" ref="J135" si="230">G135+H135+I135</f>
        <v>82768.56</v>
      </c>
    </row>
    <row r="136" spans="1:10" x14ac:dyDescent="0.25">
      <c r="A136" s="16">
        <v>50</v>
      </c>
      <c r="B136" s="16">
        <v>1</v>
      </c>
      <c r="C136" s="22" t="s">
        <v>177</v>
      </c>
      <c r="D136" s="1">
        <v>3111.6</v>
      </c>
      <c r="E136" s="1">
        <f t="shared" si="210"/>
        <v>3111.6</v>
      </c>
      <c r="F136" s="1">
        <f>D136*2</f>
        <v>6223.2</v>
      </c>
      <c r="G136" s="7">
        <f>+F136*12</f>
        <v>74678.399999999994</v>
      </c>
      <c r="H136" s="12">
        <f>+E136*2</f>
        <v>6223.2</v>
      </c>
      <c r="I136" s="8">
        <f>+(E136*2)*0.3</f>
        <v>1866.9599999999998</v>
      </c>
      <c r="J136" s="1">
        <f>G136+H136+I136</f>
        <v>82768.56</v>
      </c>
    </row>
    <row r="137" spans="1:10" x14ac:dyDescent="0.25">
      <c r="A137" s="16">
        <v>50</v>
      </c>
      <c r="B137" s="16">
        <v>1</v>
      </c>
      <c r="C137" s="22" t="s">
        <v>96</v>
      </c>
      <c r="D137" s="1">
        <v>3111.6</v>
      </c>
      <c r="E137" s="1">
        <f t="shared" si="210"/>
        <v>3111.6</v>
      </c>
      <c r="F137" s="1">
        <f>D137*2</f>
        <v>6223.2</v>
      </c>
      <c r="G137" s="7">
        <f>+F137*12</f>
        <v>74678.399999999994</v>
      </c>
      <c r="H137" s="12">
        <f>+E137*2</f>
        <v>6223.2</v>
      </c>
      <c r="I137" s="8">
        <f>+(E137*2)*0.3</f>
        <v>1866.9599999999998</v>
      </c>
      <c r="J137" s="1">
        <f>G137+H137+I137</f>
        <v>82768.56</v>
      </c>
    </row>
    <row r="138" spans="1:10" x14ac:dyDescent="0.25">
      <c r="A138" s="16">
        <v>50</v>
      </c>
      <c r="B138" s="16">
        <v>5</v>
      </c>
      <c r="C138" s="22" t="s">
        <v>224</v>
      </c>
      <c r="D138" s="1">
        <v>3111.6</v>
      </c>
      <c r="E138" s="1">
        <f t="shared" si="210"/>
        <v>3111.6</v>
      </c>
      <c r="F138" s="1">
        <f t="shared" ref="F138" si="231">E138*2</f>
        <v>6223.2</v>
      </c>
      <c r="G138" s="7">
        <f t="shared" ref="G138" si="232">+F138*12</f>
        <v>74678.399999999994</v>
      </c>
      <c r="H138" s="12">
        <v>5186.1000000000004</v>
      </c>
      <c r="I138" s="8">
        <f t="shared" ref="I138" si="233">+(E138*2)*0.3</f>
        <v>1866.9599999999998</v>
      </c>
      <c r="J138" s="1">
        <f t="shared" ref="J138" si="234">G138+H138+I138</f>
        <v>81731.460000000006</v>
      </c>
    </row>
    <row r="139" spans="1:10" x14ac:dyDescent="0.25">
      <c r="A139" s="16">
        <v>50</v>
      </c>
      <c r="B139" s="16">
        <v>1</v>
      </c>
      <c r="C139" s="22" t="s">
        <v>220</v>
      </c>
      <c r="D139" s="1">
        <v>3111.6</v>
      </c>
      <c r="E139" s="1">
        <f t="shared" si="210"/>
        <v>3111.6</v>
      </c>
      <c r="F139" s="1">
        <f t="shared" ref="F139" si="235">E139*2</f>
        <v>6223.2</v>
      </c>
      <c r="G139" s="7">
        <f t="shared" ref="G139" si="236">+F139*12</f>
        <v>74678.399999999994</v>
      </c>
      <c r="H139" s="12">
        <v>5186.1000000000004</v>
      </c>
      <c r="I139" s="8">
        <f t="shared" ref="I139" si="237">+(E139*2)*0.3</f>
        <v>1866.9599999999998</v>
      </c>
      <c r="J139" s="1">
        <f t="shared" ref="J139" si="238">G139+H139+I139</f>
        <v>81731.460000000006</v>
      </c>
    </row>
    <row r="140" spans="1:10" x14ac:dyDescent="0.25">
      <c r="A140" s="16">
        <v>51</v>
      </c>
      <c r="B140" s="16">
        <v>1</v>
      </c>
      <c r="C140" s="22" t="s">
        <v>40</v>
      </c>
      <c r="D140" s="1">
        <v>3007.11</v>
      </c>
      <c r="E140" s="1">
        <f t="shared" si="210"/>
        <v>3007.11</v>
      </c>
      <c r="F140" s="1">
        <f>D140*2</f>
        <v>6014.22</v>
      </c>
      <c r="G140" s="7">
        <f>+F140*12</f>
        <v>72170.64</v>
      </c>
      <c r="H140" s="12">
        <f>+E140*2</f>
        <v>6014.22</v>
      </c>
      <c r="I140" s="8">
        <f>+(E140*2)*0.3</f>
        <v>1804.2660000000001</v>
      </c>
      <c r="J140" s="1">
        <f>G140+H140+I140</f>
        <v>79989.126000000004</v>
      </c>
    </row>
    <row r="141" spans="1:10" x14ac:dyDescent="0.25">
      <c r="A141" s="16">
        <v>51</v>
      </c>
      <c r="B141" s="16">
        <v>1</v>
      </c>
      <c r="C141" s="22" t="s">
        <v>41</v>
      </c>
      <c r="D141" s="1">
        <v>3007.11</v>
      </c>
      <c r="E141" s="1">
        <f t="shared" si="210"/>
        <v>3007.11</v>
      </c>
      <c r="F141" s="1">
        <f>D141*2</f>
        <v>6014.22</v>
      </c>
      <c r="G141" s="7">
        <f>+F141*12</f>
        <v>72170.64</v>
      </c>
      <c r="H141" s="12">
        <f>+E141*2</f>
        <v>6014.22</v>
      </c>
      <c r="I141" s="8">
        <f>+(E141*2)*0.3</f>
        <v>1804.2660000000001</v>
      </c>
      <c r="J141" s="1">
        <f>G141+H141+I141</f>
        <v>79989.126000000004</v>
      </c>
    </row>
    <row r="142" spans="1:10" x14ac:dyDescent="0.25">
      <c r="A142" s="16">
        <v>51</v>
      </c>
      <c r="B142" s="16">
        <v>2</v>
      </c>
      <c r="C142" s="22" t="s">
        <v>42</v>
      </c>
      <c r="D142" s="1">
        <v>3007.11</v>
      </c>
      <c r="E142" s="1">
        <f t="shared" si="210"/>
        <v>3007.11</v>
      </c>
      <c r="F142" s="1">
        <f>D142*2</f>
        <v>6014.22</v>
      </c>
      <c r="G142" s="7">
        <f>+F142*12</f>
        <v>72170.64</v>
      </c>
      <c r="H142" s="12">
        <f>+E142*2</f>
        <v>6014.22</v>
      </c>
      <c r="I142" s="8">
        <f>+(E142*2)*0.3</f>
        <v>1804.2660000000001</v>
      </c>
      <c r="J142" s="1">
        <f>G142+H142+I142</f>
        <v>79989.126000000004</v>
      </c>
    </row>
    <row r="143" spans="1:10" x14ac:dyDescent="0.25">
      <c r="A143" s="16">
        <v>51</v>
      </c>
      <c r="B143" s="16">
        <v>1</v>
      </c>
      <c r="C143" s="22" t="s">
        <v>47</v>
      </c>
      <c r="D143" s="1">
        <v>3007.11</v>
      </c>
      <c r="E143" s="1">
        <f t="shared" si="210"/>
        <v>3007.11</v>
      </c>
      <c r="F143" s="1">
        <f>D143*2</f>
        <v>6014.22</v>
      </c>
      <c r="G143" s="7">
        <f>+F143*12</f>
        <v>72170.64</v>
      </c>
      <c r="H143" s="12">
        <f>+E143*2</f>
        <v>6014.22</v>
      </c>
      <c r="I143" s="8">
        <f>+(E143*2)*0.3</f>
        <v>1804.2660000000001</v>
      </c>
      <c r="J143" s="1">
        <f>G143+H143+I143</f>
        <v>79989.126000000004</v>
      </c>
    </row>
    <row r="144" spans="1:10" x14ac:dyDescent="0.25">
      <c r="A144" s="16">
        <v>51</v>
      </c>
      <c r="B144" s="16">
        <v>6</v>
      </c>
      <c r="C144" s="22" t="s">
        <v>127</v>
      </c>
      <c r="D144" s="1">
        <v>3007.11</v>
      </c>
      <c r="E144" s="1">
        <f t="shared" si="210"/>
        <v>3007.11</v>
      </c>
      <c r="F144" s="1">
        <f t="shared" si="150"/>
        <v>6014.22</v>
      </c>
      <c r="G144" s="7">
        <f t="shared" si="151"/>
        <v>72170.64</v>
      </c>
      <c r="H144" s="12">
        <f t="shared" si="152"/>
        <v>6014.22</v>
      </c>
      <c r="I144" s="8">
        <f t="shared" si="153"/>
        <v>1804.2660000000001</v>
      </c>
      <c r="J144" s="1">
        <f t="shared" si="154"/>
        <v>79989.126000000004</v>
      </c>
    </row>
    <row r="145" spans="1:10" x14ac:dyDescent="0.25">
      <c r="A145" s="16">
        <v>51</v>
      </c>
      <c r="B145" s="16">
        <v>1</v>
      </c>
      <c r="C145" s="22" t="s">
        <v>71</v>
      </c>
      <c r="D145" s="1">
        <v>3007.11</v>
      </c>
      <c r="E145" s="1">
        <f t="shared" si="210"/>
        <v>3007.11</v>
      </c>
      <c r="F145" s="1">
        <f t="shared" ref="F145:F149" si="239">D145*2</f>
        <v>6014.22</v>
      </c>
      <c r="G145" s="7">
        <f t="shared" ref="G145:G149" si="240">+F145*12</f>
        <v>72170.64</v>
      </c>
      <c r="H145" s="12">
        <f t="shared" ref="H145:H149" si="241">+E145*2</f>
        <v>6014.22</v>
      </c>
      <c r="I145" s="8">
        <f t="shared" ref="I145:I149" si="242">+(E145*2)*0.3</f>
        <v>1804.2660000000001</v>
      </c>
      <c r="J145" s="1">
        <f t="shared" ref="J145:J149" si="243">G145+H145+I145</f>
        <v>79989.126000000004</v>
      </c>
    </row>
    <row r="146" spans="1:10" x14ac:dyDescent="0.25">
      <c r="A146" s="16">
        <v>51</v>
      </c>
      <c r="B146" s="16">
        <v>1</v>
      </c>
      <c r="C146" s="22" t="s">
        <v>135</v>
      </c>
      <c r="D146" s="1">
        <v>3007.11</v>
      </c>
      <c r="E146" s="1">
        <f t="shared" si="210"/>
        <v>3007.11</v>
      </c>
      <c r="F146" s="1">
        <f t="shared" si="239"/>
        <v>6014.22</v>
      </c>
      <c r="G146" s="7">
        <f t="shared" si="240"/>
        <v>72170.64</v>
      </c>
      <c r="H146" s="12">
        <f t="shared" si="241"/>
        <v>6014.22</v>
      </c>
      <c r="I146" s="8">
        <f t="shared" si="242"/>
        <v>1804.2660000000001</v>
      </c>
      <c r="J146" s="1">
        <f t="shared" si="243"/>
        <v>79989.126000000004</v>
      </c>
    </row>
    <row r="147" spans="1:10" x14ac:dyDescent="0.25">
      <c r="A147" s="16">
        <v>51</v>
      </c>
      <c r="B147" s="16">
        <v>1</v>
      </c>
      <c r="C147" s="22" t="s">
        <v>201</v>
      </c>
      <c r="D147" s="1">
        <v>3007.11</v>
      </c>
      <c r="E147" s="1">
        <f t="shared" si="210"/>
        <v>3007.11</v>
      </c>
      <c r="F147" s="1">
        <f t="shared" si="239"/>
        <v>6014.22</v>
      </c>
      <c r="G147" s="7">
        <f t="shared" si="240"/>
        <v>72170.64</v>
      </c>
      <c r="H147" s="12">
        <f t="shared" si="241"/>
        <v>6014.22</v>
      </c>
      <c r="I147" s="8">
        <f t="shared" si="242"/>
        <v>1804.2660000000001</v>
      </c>
      <c r="J147" s="1">
        <f t="shared" si="243"/>
        <v>79989.126000000004</v>
      </c>
    </row>
    <row r="148" spans="1:10" x14ac:dyDescent="0.25">
      <c r="A148" s="16">
        <v>51</v>
      </c>
      <c r="B148" s="16">
        <v>1</v>
      </c>
      <c r="C148" s="22" t="s">
        <v>146</v>
      </c>
      <c r="D148" s="1">
        <v>3007.11</v>
      </c>
      <c r="E148" s="1">
        <f t="shared" si="210"/>
        <v>3007.11</v>
      </c>
      <c r="F148" s="1">
        <f t="shared" si="239"/>
        <v>6014.22</v>
      </c>
      <c r="G148" s="7">
        <f t="shared" si="240"/>
        <v>72170.64</v>
      </c>
      <c r="H148" s="12">
        <f t="shared" si="241"/>
        <v>6014.22</v>
      </c>
      <c r="I148" s="8">
        <f t="shared" si="242"/>
        <v>1804.2660000000001</v>
      </c>
      <c r="J148" s="1">
        <f t="shared" si="243"/>
        <v>79989.126000000004</v>
      </c>
    </row>
    <row r="149" spans="1:10" x14ac:dyDescent="0.25">
      <c r="A149" s="16">
        <v>51</v>
      </c>
      <c r="B149" s="16">
        <v>2</v>
      </c>
      <c r="C149" s="22" t="s">
        <v>154</v>
      </c>
      <c r="D149" s="1">
        <v>3007.11</v>
      </c>
      <c r="E149" s="1">
        <f t="shared" si="210"/>
        <v>3007.11</v>
      </c>
      <c r="F149" s="1">
        <f t="shared" si="239"/>
        <v>6014.22</v>
      </c>
      <c r="G149" s="7">
        <f t="shared" si="240"/>
        <v>72170.64</v>
      </c>
      <c r="H149" s="12">
        <f t="shared" si="241"/>
        <v>6014.22</v>
      </c>
      <c r="I149" s="8">
        <f t="shared" si="242"/>
        <v>1804.2660000000001</v>
      </c>
      <c r="J149" s="1">
        <f t="shared" si="243"/>
        <v>79989.126000000004</v>
      </c>
    </row>
    <row r="150" spans="1:10" x14ac:dyDescent="0.25">
      <c r="A150" s="16">
        <v>51</v>
      </c>
      <c r="B150" s="16">
        <v>1</v>
      </c>
      <c r="C150" s="22" t="s">
        <v>176</v>
      </c>
      <c r="D150" s="1">
        <v>3007.11</v>
      </c>
      <c r="E150" s="1">
        <f t="shared" si="210"/>
        <v>3007.11</v>
      </c>
      <c r="F150" s="1">
        <f t="shared" ref="F150:F151" si="244">D150*2</f>
        <v>6014.22</v>
      </c>
      <c r="G150" s="7">
        <f t="shared" ref="G150:G151" si="245">+F150*12</f>
        <v>72170.64</v>
      </c>
      <c r="H150" s="12">
        <f t="shared" ref="H150:H151" si="246">+E150*2</f>
        <v>6014.22</v>
      </c>
      <c r="I150" s="8">
        <f t="shared" ref="I150:I151" si="247">+(E150*2)*0.3</f>
        <v>1804.2660000000001</v>
      </c>
      <c r="J150" s="1">
        <f t="shared" ref="J150:J151" si="248">G150+H150+I150</f>
        <v>79989.126000000004</v>
      </c>
    </row>
    <row r="151" spans="1:10" x14ac:dyDescent="0.25">
      <c r="A151" s="16">
        <v>52</v>
      </c>
      <c r="B151" s="16">
        <v>1</v>
      </c>
      <c r="C151" s="22" t="s">
        <v>204</v>
      </c>
      <c r="D151" s="1">
        <v>2979.13</v>
      </c>
      <c r="E151" s="1">
        <v>2976.82</v>
      </c>
      <c r="F151" s="1">
        <f t="shared" si="244"/>
        <v>5958.26</v>
      </c>
      <c r="G151" s="7">
        <f t="shared" si="245"/>
        <v>71499.12</v>
      </c>
      <c r="H151" s="12">
        <f t="shared" si="246"/>
        <v>5953.64</v>
      </c>
      <c r="I151" s="8">
        <f t="shared" si="247"/>
        <v>1786.0920000000001</v>
      </c>
      <c r="J151" s="1">
        <f t="shared" si="248"/>
        <v>79238.851999999999</v>
      </c>
    </row>
    <row r="152" spans="1:10" x14ac:dyDescent="0.25">
      <c r="A152" s="16">
        <v>53</v>
      </c>
      <c r="B152" s="16">
        <v>1</v>
      </c>
      <c r="C152" s="22" t="s">
        <v>117</v>
      </c>
      <c r="D152" s="1">
        <v>2923.8</v>
      </c>
      <c r="E152" s="1">
        <f t="shared" si="210"/>
        <v>2923.8</v>
      </c>
      <c r="F152" s="1">
        <f>D152*2</f>
        <v>5847.6</v>
      </c>
      <c r="G152" s="7">
        <f>+F152*12</f>
        <v>70171.200000000012</v>
      </c>
      <c r="H152" s="12">
        <f>+E152*2</f>
        <v>5847.6</v>
      </c>
      <c r="I152" s="8">
        <f>+(E152*2)*0.3</f>
        <v>1754.28</v>
      </c>
      <c r="J152" s="1">
        <f>G152+H152+I152</f>
        <v>77773.080000000016</v>
      </c>
    </row>
    <row r="153" spans="1:10" x14ac:dyDescent="0.25">
      <c r="A153" s="16">
        <v>54</v>
      </c>
      <c r="B153" s="16">
        <v>2</v>
      </c>
      <c r="C153" s="22" t="s">
        <v>72</v>
      </c>
      <c r="D153" s="1">
        <v>2915.79</v>
      </c>
      <c r="E153" s="1">
        <f t="shared" si="210"/>
        <v>2915.79</v>
      </c>
      <c r="F153" s="1">
        <f t="shared" si="150"/>
        <v>5831.58</v>
      </c>
      <c r="G153" s="7">
        <f t="shared" si="151"/>
        <v>69978.959999999992</v>
      </c>
      <c r="H153" s="12">
        <f t="shared" si="152"/>
        <v>5831.58</v>
      </c>
      <c r="I153" s="8">
        <f t="shared" si="153"/>
        <v>1749.4739999999999</v>
      </c>
      <c r="J153" s="1">
        <f t="shared" si="154"/>
        <v>77560.013999999996</v>
      </c>
    </row>
    <row r="154" spans="1:10" x14ac:dyDescent="0.25">
      <c r="A154" s="16">
        <v>55</v>
      </c>
      <c r="B154" s="16">
        <v>1</v>
      </c>
      <c r="C154" s="22" t="s">
        <v>39</v>
      </c>
      <c r="D154" s="1">
        <v>2903.79</v>
      </c>
      <c r="E154" s="1">
        <f t="shared" si="210"/>
        <v>2903.79</v>
      </c>
      <c r="F154" s="1">
        <f t="shared" si="150"/>
        <v>5807.58</v>
      </c>
      <c r="G154" s="7">
        <f t="shared" si="151"/>
        <v>69690.959999999992</v>
      </c>
      <c r="H154" s="12">
        <f t="shared" si="152"/>
        <v>5807.58</v>
      </c>
      <c r="I154" s="8">
        <f t="shared" si="153"/>
        <v>1742.2739999999999</v>
      </c>
      <c r="J154" s="1">
        <f t="shared" si="154"/>
        <v>77240.813999999998</v>
      </c>
    </row>
    <row r="155" spans="1:10" x14ac:dyDescent="0.25">
      <c r="A155" s="16">
        <v>55</v>
      </c>
      <c r="B155" s="16">
        <v>1</v>
      </c>
      <c r="C155" s="22" t="s">
        <v>102</v>
      </c>
      <c r="D155" s="1">
        <v>2903.79</v>
      </c>
      <c r="E155" s="1">
        <f t="shared" si="210"/>
        <v>2903.79</v>
      </c>
      <c r="F155" s="1">
        <f>D155*2</f>
        <v>5807.58</v>
      </c>
      <c r="G155" s="7">
        <f>+F155*12</f>
        <v>69690.959999999992</v>
      </c>
      <c r="H155" s="12">
        <f>+E155*2</f>
        <v>5807.58</v>
      </c>
      <c r="I155" s="8">
        <f>+(E155*2)*0.3</f>
        <v>1742.2739999999999</v>
      </c>
      <c r="J155" s="1">
        <f>G155+H155+I155</f>
        <v>77240.813999999998</v>
      </c>
    </row>
    <row r="156" spans="1:10" x14ac:dyDescent="0.25">
      <c r="A156" s="16">
        <v>55</v>
      </c>
      <c r="B156" s="16">
        <v>2</v>
      </c>
      <c r="C156" s="25" t="s">
        <v>86</v>
      </c>
      <c r="D156" s="1">
        <v>2903.79</v>
      </c>
      <c r="E156" s="1">
        <f t="shared" si="210"/>
        <v>2903.79</v>
      </c>
      <c r="F156" s="1">
        <f t="shared" si="150"/>
        <v>5807.58</v>
      </c>
      <c r="G156" s="7">
        <f t="shared" si="151"/>
        <v>69690.959999999992</v>
      </c>
      <c r="H156" s="12">
        <f t="shared" si="152"/>
        <v>5807.58</v>
      </c>
      <c r="I156" s="8">
        <f t="shared" si="153"/>
        <v>1742.2739999999999</v>
      </c>
      <c r="J156" s="1">
        <f t="shared" si="154"/>
        <v>77240.813999999998</v>
      </c>
    </row>
    <row r="157" spans="1:10" x14ac:dyDescent="0.25">
      <c r="A157" s="16">
        <v>56</v>
      </c>
      <c r="B157" s="16">
        <v>2</v>
      </c>
      <c r="C157" s="22" t="s">
        <v>73</v>
      </c>
      <c r="D157" s="1">
        <v>2838.79</v>
      </c>
      <c r="E157" s="1">
        <f t="shared" si="210"/>
        <v>2838.79</v>
      </c>
      <c r="F157" s="1">
        <f t="shared" si="150"/>
        <v>5677.58</v>
      </c>
      <c r="G157" s="7">
        <f t="shared" si="151"/>
        <v>68130.959999999992</v>
      </c>
      <c r="H157" s="12">
        <f t="shared" ref="H157:H167" si="249">+E157*2</f>
        <v>5677.58</v>
      </c>
      <c r="I157" s="8">
        <f t="shared" ref="I157:I167" si="250">+(E157*2)*0.3</f>
        <v>1703.2739999999999</v>
      </c>
      <c r="J157" s="1">
        <f t="shared" ref="J157:J168" si="251">G157+H157+I157</f>
        <v>75511.813999999998</v>
      </c>
    </row>
    <row r="158" spans="1:10" x14ac:dyDescent="0.25">
      <c r="A158" s="16">
        <v>57</v>
      </c>
      <c r="B158" s="16">
        <v>1</v>
      </c>
      <c r="C158" s="22" t="s">
        <v>118</v>
      </c>
      <c r="D158" s="1">
        <v>2803.79</v>
      </c>
      <c r="E158" s="1">
        <f t="shared" si="210"/>
        <v>2803.79</v>
      </c>
      <c r="F158" s="1">
        <f>D158*2</f>
        <v>5607.58</v>
      </c>
      <c r="G158" s="7">
        <f>+F158*12</f>
        <v>67290.959999999992</v>
      </c>
      <c r="H158" s="12">
        <f>+E158*2</f>
        <v>5607.58</v>
      </c>
      <c r="I158" s="8">
        <f>+(E158*2)*0.3</f>
        <v>1682.2739999999999</v>
      </c>
      <c r="J158" s="1">
        <f>G158+H158+I158</f>
        <v>74580.813999999998</v>
      </c>
    </row>
    <row r="159" spans="1:10" x14ac:dyDescent="0.25">
      <c r="A159" s="16">
        <v>57</v>
      </c>
      <c r="B159" s="16">
        <v>2</v>
      </c>
      <c r="C159" s="22" t="s">
        <v>219</v>
      </c>
      <c r="D159" s="1">
        <v>2803.79</v>
      </c>
      <c r="E159" s="1">
        <f t="shared" si="210"/>
        <v>2803.79</v>
      </c>
      <c r="F159" s="1">
        <f>D159*2</f>
        <v>5607.58</v>
      </c>
      <c r="G159" s="7">
        <f>+F159*12</f>
        <v>67290.959999999992</v>
      </c>
      <c r="H159" s="12">
        <f>+E159*2</f>
        <v>5607.58</v>
      </c>
      <c r="I159" s="8">
        <f>+(E159*2)*0.3</f>
        <v>1682.2739999999999</v>
      </c>
      <c r="J159" s="1">
        <f>G159+H159+I159</f>
        <v>74580.813999999998</v>
      </c>
    </row>
    <row r="160" spans="1:10" x14ac:dyDescent="0.25">
      <c r="A160" s="16">
        <v>58</v>
      </c>
      <c r="B160" s="16">
        <v>1</v>
      </c>
      <c r="C160" s="22" t="s">
        <v>133</v>
      </c>
      <c r="D160" s="1">
        <v>2773.8</v>
      </c>
      <c r="E160" s="1">
        <f t="shared" si="210"/>
        <v>2773.8</v>
      </c>
      <c r="F160" s="1">
        <f>D160*2</f>
        <v>5547.6</v>
      </c>
      <c r="G160" s="7">
        <f>+F160*12</f>
        <v>66571.200000000012</v>
      </c>
      <c r="H160" s="12">
        <f>+E160*2</f>
        <v>5547.6</v>
      </c>
      <c r="I160" s="8">
        <f>+(E160*2)*0.3</f>
        <v>1664.28</v>
      </c>
      <c r="J160" s="1">
        <f>G160+H160+I160</f>
        <v>73783.080000000016</v>
      </c>
    </row>
    <row r="161" spans="1:10" x14ac:dyDescent="0.25">
      <c r="A161" s="16">
        <v>59</v>
      </c>
      <c r="B161" s="16">
        <v>2</v>
      </c>
      <c r="C161" s="22" t="s">
        <v>205</v>
      </c>
      <c r="D161" s="1">
        <v>2753.79</v>
      </c>
      <c r="E161" s="1">
        <f t="shared" si="210"/>
        <v>2753.79</v>
      </c>
      <c r="F161" s="1">
        <f t="shared" ref="F161" si="252">D161*2</f>
        <v>5507.58</v>
      </c>
      <c r="G161" s="7">
        <f t="shared" ref="G161" si="253">+F161*12</f>
        <v>66090.959999999992</v>
      </c>
      <c r="H161" s="12">
        <f t="shared" ref="H161" si="254">+E161*2</f>
        <v>5507.58</v>
      </c>
      <c r="I161" s="8">
        <f t="shared" ref="I161" si="255">+(E161*2)*0.3</f>
        <v>1652.2739999999999</v>
      </c>
      <c r="J161" s="1">
        <f t="shared" ref="J161" si="256">G161+H161+I161</f>
        <v>73250.813999999998</v>
      </c>
    </row>
    <row r="162" spans="1:10" x14ac:dyDescent="0.25">
      <c r="A162" s="16">
        <v>60</v>
      </c>
      <c r="B162" s="16">
        <v>1</v>
      </c>
      <c r="C162" s="22" t="s">
        <v>74</v>
      </c>
      <c r="D162" s="1">
        <v>2733.79</v>
      </c>
      <c r="E162" s="1">
        <f t="shared" si="210"/>
        <v>2733.79</v>
      </c>
      <c r="F162" s="1">
        <f t="shared" ref="F162:F167" si="257">D162*2</f>
        <v>5467.58</v>
      </c>
      <c r="G162" s="7">
        <f t="shared" ref="G162:G168" si="258">+F162*12</f>
        <v>65610.959999999992</v>
      </c>
      <c r="H162" s="12">
        <f t="shared" si="249"/>
        <v>5467.58</v>
      </c>
      <c r="I162" s="8">
        <f t="shared" si="250"/>
        <v>1640.2739999999999</v>
      </c>
      <c r="J162" s="1">
        <f t="shared" si="251"/>
        <v>72718.813999999998</v>
      </c>
    </row>
    <row r="163" spans="1:10" x14ac:dyDescent="0.25">
      <c r="A163" s="16">
        <v>61</v>
      </c>
      <c r="B163" s="16">
        <v>1</v>
      </c>
      <c r="C163" s="22" t="s">
        <v>180</v>
      </c>
      <c r="D163" s="1">
        <v>2703.79</v>
      </c>
      <c r="E163" s="1">
        <f t="shared" si="210"/>
        <v>2703.79</v>
      </c>
      <c r="F163" s="1">
        <f t="shared" ref="F163" si="259">D163*2</f>
        <v>5407.58</v>
      </c>
      <c r="G163" s="7">
        <f t="shared" ref="G163" si="260">+F163*12</f>
        <v>64890.96</v>
      </c>
      <c r="H163" s="12">
        <f t="shared" ref="H163" si="261">+E163*2</f>
        <v>5407.58</v>
      </c>
      <c r="I163" s="8">
        <f t="shared" ref="I163" si="262">+(E163*2)*0.3</f>
        <v>1622.2739999999999</v>
      </c>
      <c r="J163" s="1">
        <f t="shared" ref="J163" si="263">G163+H163+I163</f>
        <v>71920.813999999998</v>
      </c>
    </row>
    <row r="164" spans="1:10" x14ac:dyDescent="0.25">
      <c r="A164" s="16">
        <v>61</v>
      </c>
      <c r="B164" s="16">
        <v>1</v>
      </c>
      <c r="C164" s="22" t="s">
        <v>175</v>
      </c>
      <c r="D164" s="1">
        <v>2703.79</v>
      </c>
      <c r="E164" s="1">
        <f t="shared" si="210"/>
        <v>2703.79</v>
      </c>
      <c r="F164" s="1">
        <f t="shared" ref="F164" si="264">D164*2</f>
        <v>5407.58</v>
      </c>
      <c r="G164" s="7">
        <f t="shared" ref="G164" si="265">+F164*12</f>
        <v>64890.96</v>
      </c>
      <c r="H164" s="12">
        <f t="shared" ref="H164" si="266">+E164*2</f>
        <v>5407.58</v>
      </c>
      <c r="I164" s="8">
        <f t="shared" ref="I164" si="267">+(E164*2)*0.3</f>
        <v>1622.2739999999999</v>
      </c>
      <c r="J164" s="1">
        <f t="shared" ref="J164" si="268">G164+H164+I164</f>
        <v>71920.813999999998</v>
      </c>
    </row>
    <row r="165" spans="1:10" x14ac:dyDescent="0.25">
      <c r="A165" s="16">
        <v>62</v>
      </c>
      <c r="B165" s="16">
        <v>1</v>
      </c>
      <c r="C165" s="22" t="s">
        <v>188</v>
      </c>
      <c r="D165" s="1">
        <v>2603.79</v>
      </c>
      <c r="E165" s="1">
        <f t="shared" si="210"/>
        <v>2603.79</v>
      </c>
      <c r="F165" s="1">
        <f t="shared" ref="F165" si="269">D165*2</f>
        <v>5207.58</v>
      </c>
      <c r="G165" s="7">
        <f t="shared" ref="G165" si="270">+F165*12</f>
        <v>62490.96</v>
      </c>
      <c r="H165" s="12">
        <f t="shared" ref="H165" si="271">+E165*2</f>
        <v>5207.58</v>
      </c>
      <c r="I165" s="8">
        <f t="shared" ref="I165" si="272">+(E165*2)*0.3</f>
        <v>1562.2739999999999</v>
      </c>
      <c r="J165" s="1">
        <f>G165+H165+I165</f>
        <v>69260.813999999998</v>
      </c>
    </row>
    <row r="166" spans="1:10" x14ac:dyDescent="0.25">
      <c r="A166" s="16">
        <v>62</v>
      </c>
      <c r="B166" s="16">
        <v>1</v>
      </c>
      <c r="C166" s="22" t="s">
        <v>178</v>
      </c>
      <c r="D166" s="1">
        <v>2603.79</v>
      </c>
      <c r="E166" s="1">
        <f t="shared" si="210"/>
        <v>2603.79</v>
      </c>
      <c r="F166" s="1">
        <f t="shared" si="257"/>
        <v>5207.58</v>
      </c>
      <c r="G166" s="7">
        <f t="shared" si="258"/>
        <v>62490.96</v>
      </c>
      <c r="H166" s="12">
        <f t="shared" si="249"/>
        <v>5207.58</v>
      </c>
      <c r="I166" s="8">
        <f t="shared" si="250"/>
        <v>1562.2739999999999</v>
      </c>
      <c r="J166" s="1">
        <f t="shared" si="251"/>
        <v>69260.813999999998</v>
      </c>
    </row>
    <row r="167" spans="1:10" x14ac:dyDescent="0.25">
      <c r="A167" s="16">
        <v>62</v>
      </c>
      <c r="B167" s="16">
        <v>2</v>
      </c>
      <c r="C167" s="22" t="s">
        <v>83</v>
      </c>
      <c r="D167" s="1">
        <v>2603.79</v>
      </c>
      <c r="E167" s="1">
        <f t="shared" si="210"/>
        <v>2603.79</v>
      </c>
      <c r="F167" s="1">
        <f t="shared" si="257"/>
        <v>5207.58</v>
      </c>
      <c r="G167" s="7">
        <f t="shared" si="258"/>
        <v>62490.96</v>
      </c>
      <c r="H167" s="12">
        <f t="shared" si="249"/>
        <v>5207.58</v>
      </c>
      <c r="I167" s="8">
        <f t="shared" si="250"/>
        <v>1562.2739999999999</v>
      </c>
      <c r="J167" s="1">
        <f>G167+H167+I167</f>
        <v>69260.813999999998</v>
      </c>
    </row>
    <row r="168" spans="1:10" x14ac:dyDescent="0.25">
      <c r="A168" s="16">
        <v>63</v>
      </c>
      <c r="B168" s="16">
        <v>1</v>
      </c>
      <c r="C168" s="22" t="s">
        <v>35</v>
      </c>
      <c r="D168" s="1">
        <v>2595.36</v>
      </c>
      <c r="E168" s="1">
        <f t="shared" si="210"/>
        <v>2595.36</v>
      </c>
      <c r="F168" s="1">
        <f t="shared" ref="F168:F178" si="273">E168*2</f>
        <v>5190.72</v>
      </c>
      <c r="G168" s="7">
        <f t="shared" si="258"/>
        <v>62288.639999999999</v>
      </c>
      <c r="H168" s="12">
        <v>5186.1000000000004</v>
      </c>
      <c r="I168" s="8">
        <f t="shared" ref="I168:I178" si="274">+(E168*2)*0.3</f>
        <v>1557.2160000000001</v>
      </c>
      <c r="J168" s="1">
        <f t="shared" si="251"/>
        <v>69031.956000000006</v>
      </c>
    </row>
    <row r="169" spans="1:10" x14ac:dyDescent="0.25">
      <c r="A169" s="16">
        <v>63</v>
      </c>
      <c r="B169" s="16">
        <v>1</v>
      </c>
      <c r="C169" s="22" t="s">
        <v>43</v>
      </c>
      <c r="D169" s="1">
        <v>2595.36</v>
      </c>
      <c r="E169" s="1">
        <f t="shared" si="210"/>
        <v>2595.36</v>
      </c>
      <c r="F169" s="1">
        <f t="shared" si="273"/>
        <v>5190.72</v>
      </c>
      <c r="G169" s="7">
        <f t="shared" ref="G169:G170" si="275">+F169*12</f>
        <v>62288.639999999999</v>
      </c>
      <c r="H169" s="12">
        <v>5186.1000000000004</v>
      </c>
      <c r="I169" s="8">
        <f t="shared" si="274"/>
        <v>1557.2160000000001</v>
      </c>
      <c r="J169" s="1">
        <f t="shared" ref="J169:J170" si="276">G169+H169+I169</f>
        <v>69031.956000000006</v>
      </c>
    </row>
    <row r="170" spans="1:10" x14ac:dyDescent="0.25">
      <c r="A170" s="16">
        <v>63</v>
      </c>
      <c r="B170" s="16">
        <v>1</v>
      </c>
      <c r="C170" s="22" t="s">
        <v>44</v>
      </c>
      <c r="D170" s="1">
        <v>2595.36</v>
      </c>
      <c r="E170" s="1">
        <f t="shared" si="210"/>
        <v>2595.36</v>
      </c>
      <c r="F170" s="1">
        <f t="shared" si="273"/>
        <v>5190.72</v>
      </c>
      <c r="G170" s="7">
        <f t="shared" si="275"/>
        <v>62288.639999999999</v>
      </c>
      <c r="H170" s="12">
        <v>5186.1000000000004</v>
      </c>
      <c r="I170" s="8">
        <f t="shared" si="274"/>
        <v>1557.2160000000001</v>
      </c>
      <c r="J170" s="1">
        <f t="shared" si="276"/>
        <v>69031.956000000006</v>
      </c>
    </row>
    <row r="171" spans="1:10" ht="26.25" x14ac:dyDescent="0.25">
      <c r="A171" s="16">
        <v>63</v>
      </c>
      <c r="B171" s="16">
        <v>1</v>
      </c>
      <c r="C171" s="22" t="s">
        <v>45</v>
      </c>
      <c r="D171" s="1">
        <v>2595.36</v>
      </c>
      <c r="E171" s="1">
        <f t="shared" si="210"/>
        <v>2595.36</v>
      </c>
      <c r="F171" s="1">
        <f t="shared" si="273"/>
        <v>5190.72</v>
      </c>
      <c r="G171" s="7">
        <f t="shared" ref="G171" si="277">+F171*12</f>
        <v>62288.639999999999</v>
      </c>
      <c r="H171" s="12">
        <v>5186.1000000000004</v>
      </c>
      <c r="I171" s="8">
        <f t="shared" si="274"/>
        <v>1557.2160000000001</v>
      </c>
      <c r="J171" s="1">
        <f t="shared" ref="J171" si="278">G171+H171+I171</f>
        <v>69031.956000000006</v>
      </c>
    </row>
    <row r="172" spans="1:10" x14ac:dyDescent="0.25">
      <c r="A172" s="16">
        <v>63</v>
      </c>
      <c r="B172" s="16">
        <v>1</v>
      </c>
      <c r="C172" s="22" t="s">
        <v>46</v>
      </c>
      <c r="D172" s="1">
        <v>2595.36</v>
      </c>
      <c r="E172" s="1">
        <f t="shared" si="210"/>
        <v>2595.36</v>
      </c>
      <c r="F172" s="1">
        <f t="shared" si="273"/>
        <v>5190.72</v>
      </c>
      <c r="G172" s="7">
        <f t="shared" ref="G172" si="279">+F172*12</f>
        <v>62288.639999999999</v>
      </c>
      <c r="H172" s="12">
        <v>5186.1000000000004</v>
      </c>
      <c r="I172" s="8">
        <f t="shared" si="274"/>
        <v>1557.2160000000001</v>
      </c>
      <c r="J172" s="1">
        <f t="shared" ref="J172" si="280">G172+H172+I172</f>
        <v>69031.956000000006</v>
      </c>
    </row>
    <row r="173" spans="1:10" x14ac:dyDescent="0.25">
      <c r="A173" s="16">
        <v>63</v>
      </c>
      <c r="B173" s="16">
        <v>2</v>
      </c>
      <c r="C173" s="22" t="s">
        <v>206</v>
      </c>
      <c r="D173" s="1">
        <v>2595.36</v>
      </c>
      <c r="E173" s="1">
        <f t="shared" si="210"/>
        <v>2595.36</v>
      </c>
      <c r="F173" s="1">
        <f t="shared" si="273"/>
        <v>5190.72</v>
      </c>
      <c r="G173" s="7">
        <f t="shared" ref="G173" si="281">+F173*12</f>
        <v>62288.639999999999</v>
      </c>
      <c r="H173" s="12">
        <v>5186.1000000000004</v>
      </c>
      <c r="I173" s="8">
        <f t="shared" si="274"/>
        <v>1557.2160000000001</v>
      </c>
      <c r="J173" s="1">
        <f t="shared" ref="J173" si="282">G173+H173+I173</f>
        <v>69031.956000000006</v>
      </c>
    </row>
    <row r="174" spans="1:10" x14ac:dyDescent="0.25">
      <c r="A174" s="16">
        <v>63</v>
      </c>
      <c r="B174" s="16">
        <v>1</v>
      </c>
      <c r="C174" s="22" t="s">
        <v>197</v>
      </c>
      <c r="D174" s="1">
        <v>2595.36</v>
      </c>
      <c r="E174" s="1">
        <f t="shared" si="210"/>
        <v>2595.36</v>
      </c>
      <c r="F174" s="1">
        <f t="shared" si="273"/>
        <v>5190.72</v>
      </c>
      <c r="G174" s="7">
        <f t="shared" ref="G174" si="283">+F174*12</f>
        <v>62288.639999999999</v>
      </c>
      <c r="H174" s="12">
        <v>5186.1000000000004</v>
      </c>
      <c r="I174" s="8">
        <f t="shared" si="274"/>
        <v>1557.2160000000001</v>
      </c>
      <c r="J174" s="1">
        <f t="shared" ref="J174" si="284">G174+H174+I174</f>
        <v>69031.956000000006</v>
      </c>
    </row>
    <row r="175" spans="1:10" x14ac:dyDescent="0.25">
      <c r="A175" s="16">
        <v>63</v>
      </c>
      <c r="B175" s="16">
        <v>1</v>
      </c>
      <c r="C175" s="22" t="s">
        <v>189</v>
      </c>
      <c r="D175" s="1">
        <v>2595.36</v>
      </c>
      <c r="E175" s="1">
        <f t="shared" si="210"/>
        <v>2595.36</v>
      </c>
      <c r="F175" s="1">
        <f t="shared" si="273"/>
        <v>5190.72</v>
      </c>
      <c r="G175" s="7">
        <f t="shared" ref="G175" si="285">+F175*12</f>
        <v>62288.639999999999</v>
      </c>
      <c r="H175" s="12">
        <v>5186.1000000000004</v>
      </c>
      <c r="I175" s="8">
        <f t="shared" si="274"/>
        <v>1557.2160000000001</v>
      </c>
      <c r="J175" s="1">
        <f t="shared" ref="J175" si="286">G175+H175+I175</f>
        <v>69031.956000000006</v>
      </c>
    </row>
    <row r="176" spans="1:10" x14ac:dyDescent="0.25">
      <c r="A176" s="16">
        <v>63</v>
      </c>
      <c r="B176" s="16">
        <v>1</v>
      </c>
      <c r="C176" s="22" t="s">
        <v>48</v>
      </c>
      <c r="D176" s="1">
        <v>2595.36</v>
      </c>
      <c r="E176" s="1">
        <f t="shared" si="210"/>
        <v>2595.36</v>
      </c>
      <c r="F176" s="1">
        <f t="shared" si="273"/>
        <v>5190.72</v>
      </c>
      <c r="G176" s="7">
        <f t="shared" ref="G176:G177" si="287">+F176*12</f>
        <v>62288.639999999999</v>
      </c>
      <c r="H176" s="12">
        <v>5186.1000000000004</v>
      </c>
      <c r="I176" s="8">
        <f t="shared" si="274"/>
        <v>1557.2160000000001</v>
      </c>
      <c r="J176" s="1">
        <f t="shared" ref="J176:J177" si="288">G176+H176+I176</f>
        <v>69031.956000000006</v>
      </c>
    </row>
    <row r="177" spans="1:10" x14ac:dyDescent="0.25">
      <c r="A177" s="16">
        <v>63</v>
      </c>
      <c r="B177" s="16">
        <v>1</v>
      </c>
      <c r="C177" s="22" t="s">
        <v>49</v>
      </c>
      <c r="D177" s="1">
        <v>2595.36</v>
      </c>
      <c r="E177" s="1">
        <f t="shared" si="210"/>
        <v>2595.36</v>
      </c>
      <c r="F177" s="1">
        <f t="shared" si="273"/>
        <v>5190.72</v>
      </c>
      <c r="G177" s="7">
        <f t="shared" si="287"/>
        <v>62288.639999999999</v>
      </c>
      <c r="H177" s="12">
        <v>5186.1000000000004</v>
      </c>
      <c r="I177" s="8">
        <f t="shared" si="274"/>
        <v>1557.2160000000001</v>
      </c>
      <c r="J177" s="1">
        <f t="shared" si="288"/>
        <v>69031.956000000006</v>
      </c>
    </row>
    <row r="178" spans="1:10" x14ac:dyDescent="0.25">
      <c r="A178" s="16">
        <v>63</v>
      </c>
      <c r="B178" s="16">
        <v>1</v>
      </c>
      <c r="C178" s="22" t="s">
        <v>170</v>
      </c>
      <c r="D178" s="1">
        <v>2595.36</v>
      </c>
      <c r="E178" s="1">
        <f t="shared" si="210"/>
        <v>2595.36</v>
      </c>
      <c r="F178" s="1">
        <f t="shared" si="273"/>
        <v>5190.72</v>
      </c>
      <c r="G178" s="7">
        <f t="shared" ref="G178" si="289">+F178*12</f>
        <v>62288.639999999999</v>
      </c>
      <c r="H178" s="12">
        <v>5186.1000000000004</v>
      </c>
      <c r="I178" s="8">
        <f t="shared" si="274"/>
        <v>1557.2160000000001</v>
      </c>
      <c r="J178" s="1">
        <f t="shared" ref="J178" si="290">G178+H178+I178</f>
        <v>69031.956000000006</v>
      </c>
    </row>
    <row r="179" spans="1:10" x14ac:dyDescent="0.25">
      <c r="A179" s="16">
        <v>63</v>
      </c>
      <c r="B179" s="16">
        <v>1</v>
      </c>
      <c r="C179" s="22" t="s">
        <v>50</v>
      </c>
      <c r="D179" s="1">
        <v>2595.36</v>
      </c>
      <c r="E179" s="1">
        <f t="shared" si="210"/>
        <v>2595.36</v>
      </c>
      <c r="F179" s="1">
        <f t="shared" ref="F179:F222" si="291">E179*2</f>
        <v>5190.72</v>
      </c>
      <c r="G179" s="7">
        <f t="shared" ref="G179:G185" si="292">+F179*12</f>
        <v>62288.639999999999</v>
      </c>
      <c r="H179" s="12">
        <v>5186.1000000000004</v>
      </c>
      <c r="I179" s="8">
        <f t="shared" ref="I179:I185" si="293">+(E179*2)*0.3</f>
        <v>1557.2160000000001</v>
      </c>
      <c r="J179" s="1">
        <f t="shared" ref="J179:J185" si="294">G179+H179+I179</f>
        <v>69031.956000000006</v>
      </c>
    </row>
    <row r="180" spans="1:10" x14ac:dyDescent="0.25">
      <c r="A180" s="16">
        <v>63</v>
      </c>
      <c r="B180" s="16">
        <v>1</v>
      </c>
      <c r="C180" s="22" t="s">
        <v>51</v>
      </c>
      <c r="D180" s="1">
        <v>2595.36</v>
      </c>
      <c r="E180" s="1">
        <f t="shared" si="210"/>
        <v>2595.36</v>
      </c>
      <c r="F180" s="1">
        <f t="shared" si="291"/>
        <v>5190.72</v>
      </c>
      <c r="G180" s="7">
        <f t="shared" si="292"/>
        <v>62288.639999999999</v>
      </c>
      <c r="H180" s="12">
        <v>5186.1000000000004</v>
      </c>
      <c r="I180" s="8">
        <f t="shared" si="293"/>
        <v>1557.2160000000001</v>
      </c>
      <c r="J180" s="1">
        <f t="shared" si="294"/>
        <v>69031.956000000006</v>
      </c>
    </row>
    <row r="181" spans="1:10" x14ac:dyDescent="0.25">
      <c r="A181" s="16">
        <v>63</v>
      </c>
      <c r="B181" s="16">
        <v>1</v>
      </c>
      <c r="C181" s="22" t="s">
        <v>52</v>
      </c>
      <c r="D181" s="1">
        <v>2595.36</v>
      </c>
      <c r="E181" s="1">
        <f t="shared" si="210"/>
        <v>2595.36</v>
      </c>
      <c r="F181" s="1">
        <f t="shared" si="291"/>
        <v>5190.72</v>
      </c>
      <c r="G181" s="7">
        <f t="shared" si="292"/>
        <v>62288.639999999999</v>
      </c>
      <c r="H181" s="12">
        <v>5186.1000000000004</v>
      </c>
      <c r="I181" s="8">
        <f t="shared" si="293"/>
        <v>1557.2160000000001</v>
      </c>
      <c r="J181" s="1">
        <f t="shared" si="294"/>
        <v>69031.956000000006</v>
      </c>
    </row>
    <row r="182" spans="1:10" x14ac:dyDescent="0.25">
      <c r="A182" s="16">
        <v>63</v>
      </c>
      <c r="B182" s="16">
        <v>1</v>
      </c>
      <c r="C182" s="22" t="s">
        <v>53</v>
      </c>
      <c r="D182" s="1">
        <v>2595.36</v>
      </c>
      <c r="E182" s="1">
        <f t="shared" si="210"/>
        <v>2595.36</v>
      </c>
      <c r="F182" s="1">
        <f t="shared" si="291"/>
        <v>5190.72</v>
      </c>
      <c r="G182" s="7">
        <f t="shared" si="292"/>
        <v>62288.639999999999</v>
      </c>
      <c r="H182" s="12">
        <v>5186.1000000000004</v>
      </c>
      <c r="I182" s="8">
        <f t="shared" si="293"/>
        <v>1557.2160000000001</v>
      </c>
      <c r="J182" s="1">
        <f t="shared" si="294"/>
        <v>69031.956000000006</v>
      </c>
    </row>
    <row r="183" spans="1:10" x14ac:dyDescent="0.25">
      <c r="A183" s="16">
        <v>63</v>
      </c>
      <c r="B183" s="16">
        <v>1</v>
      </c>
      <c r="C183" s="22" t="s">
        <v>54</v>
      </c>
      <c r="D183" s="1">
        <v>2595.36</v>
      </c>
      <c r="E183" s="1">
        <f t="shared" si="210"/>
        <v>2595.36</v>
      </c>
      <c r="F183" s="1">
        <f t="shared" si="291"/>
        <v>5190.72</v>
      </c>
      <c r="G183" s="7">
        <f t="shared" si="292"/>
        <v>62288.639999999999</v>
      </c>
      <c r="H183" s="12">
        <v>5186.1000000000004</v>
      </c>
      <c r="I183" s="8">
        <f t="shared" si="293"/>
        <v>1557.2160000000001</v>
      </c>
      <c r="J183" s="1">
        <f t="shared" si="294"/>
        <v>69031.956000000006</v>
      </c>
    </row>
    <row r="184" spans="1:10" x14ac:dyDescent="0.25">
      <c r="A184" s="16">
        <v>63</v>
      </c>
      <c r="B184" s="16">
        <v>1</v>
      </c>
      <c r="C184" s="22" t="s">
        <v>55</v>
      </c>
      <c r="D184" s="1">
        <v>2595.36</v>
      </c>
      <c r="E184" s="1">
        <f t="shared" si="210"/>
        <v>2595.36</v>
      </c>
      <c r="F184" s="1">
        <f t="shared" si="291"/>
        <v>5190.72</v>
      </c>
      <c r="G184" s="7">
        <f t="shared" si="292"/>
        <v>62288.639999999999</v>
      </c>
      <c r="H184" s="12">
        <v>5186.1000000000004</v>
      </c>
      <c r="I184" s="8">
        <f t="shared" si="293"/>
        <v>1557.2160000000001</v>
      </c>
      <c r="J184" s="1">
        <f t="shared" si="294"/>
        <v>69031.956000000006</v>
      </c>
    </row>
    <row r="185" spans="1:10" x14ac:dyDescent="0.25">
      <c r="A185" s="16">
        <v>63</v>
      </c>
      <c r="B185" s="16">
        <v>1</v>
      </c>
      <c r="C185" s="22" t="s">
        <v>169</v>
      </c>
      <c r="D185" s="1">
        <v>2595.36</v>
      </c>
      <c r="E185" s="1">
        <f t="shared" si="210"/>
        <v>2595.36</v>
      </c>
      <c r="F185" s="1">
        <f t="shared" si="291"/>
        <v>5190.72</v>
      </c>
      <c r="G185" s="7">
        <f t="shared" si="292"/>
        <v>62288.639999999999</v>
      </c>
      <c r="H185" s="12">
        <v>5186.1000000000004</v>
      </c>
      <c r="I185" s="8">
        <f t="shared" si="293"/>
        <v>1557.2160000000001</v>
      </c>
      <c r="J185" s="1">
        <f t="shared" si="294"/>
        <v>69031.956000000006</v>
      </c>
    </row>
    <row r="186" spans="1:10" x14ac:dyDescent="0.25">
      <c r="A186" s="16">
        <v>63</v>
      </c>
      <c r="B186" s="16">
        <v>1</v>
      </c>
      <c r="C186" s="22" t="s">
        <v>116</v>
      </c>
      <c r="D186" s="1">
        <v>2595.36</v>
      </c>
      <c r="E186" s="1">
        <f t="shared" si="210"/>
        <v>2595.36</v>
      </c>
      <c r="F186" s="1">
        <f t="shared" si="291"/>
        <v>5190.72</v>
      </c>
      <c r="G186" s="7">
        <f t="shared" ref="G186:G189" si="295">+F186*12</f>
        <v>62288.639999999999</v>
      </c>
      <c r="H186" s="12">
        <v>5186.1000000000004</v>
      </c>
      <c r="I186" s="8">
        <f t="shared" ref="I186:I189" si="296">+(E186*2)*0.3</f>
        <v>1557.2160000000001</v>
      </c>
      <c r="J186" s="1">
        <f t="shared" ref="J186:J189" si="297">G186+H186+I186</f>
        <v>69031.956000000006</v>
      </c>
    </row>
    <row r="187" spans="1:10" x14ac:dyDescent="0.25">
      <c r="A187" s="16">
        <v>63</v>
      </c>
      <c r="B187" s="16">
        <v>1</v>
      </c>
      <c r="C187" s="22" t="s">
        <v>115</v>
      </c>
      <c r="D187" s="1">
        <v>2595.36</v>
      </c>
      <c r="E187" s="1">
        <f t="shared" si="210"/>
        <v>2595.36</v>
      </c>
      <c r="F187" s="1">
        <f t="shared" si="291"/>
        <v>5190.72</v>
      </c>
      <c r="G187" s="7">
        <f t="shared" si="295"/>
        <v>62288.639999999999</v>
      </c>
      <c r="H187" s="12">
        <v>5186.1000000000004</v>
      </c>
      <c r="I187" s="8">
        <f t="shared" si="296"/>
        <v>1557.2160000000001</v>
      </c>
      <c r="J187" s="1">
        <f t="shared" si="297"/>
        <v>69031.956000000006</v>
      </c>
    </row>
    <row r="188" spans="1:10" x14ac:dyDescent="0.25">
      <c r="A188" s="16">
        <v>63</v>
      </c>
      <c r="B188" s="16">
        <v>1</v>
      </c>
      <c r="C188" s="22" t="s">
        <v>122</v>
      </c>
      <c r="D188" s="1">
        <v>2595.36</v>
      </c>
      <c r="E188" s="1">
        <f t="shared" si="210"/>
        <v>2595.36</v>
      </c>
      <c r="F188" s="1">
        <f t="shared" si="291"/>
        <v>5190.72</v>
      </c>
      <c r="G188" s="7">
        <f t="shared" si="295"/>
        <v>62288.639999999999</v>
      </c>
      <c r="H188" s="12">
        <v>5186.1000000000004</v>
      </c>
      <c r="I188" s="8">
        <f t="shared" si="296"/>
        <v>1557.2160000000001</v>
      </c>
      <c r="J188" s="1">
        <f t="shared" si="297"/>
        <v>69031.956000000006</v>
      </c>
    </row>
    <row r="189" spans="1:10" x14ac:dyDescent="0.25">
      <c r="A189" s="16">
        <v>63</v>
      </c>
      <c r="B189" s="16">
        <v>1</v>
      </c>
      <c r="C189" s="22" t="s">
        <v>123</v>
      </c>
      <c r="D189" s="1">
        <v>2595.36</v>
      </c>
      <c r="E189" s="1">
        <f t="shared" ref="E189:E222" si="298">D189</f>
        <v>2595.36</v>
      </c>
      <c r="F189" s="1">
        <f t="shared" si="291"/>
        <v>5190.72</v>
      </c>
      <c r="G189" s="7">
        <f t="shared" si="295"/>
        <v>62288.639999999999</v>
      </c>
      <c r="H189" s="12">
        <v>5186.1000000000004</v>
      </c>
      <c r="I189" s="8">
        <f t="shared" si="296"/>
        <v>1557.2160000000001</v>
      </c>
      <c r="J189" s="1">
        <f t="shared" si="297"/>
        <v>69031.956000000006</v>
      </c>
    </row>
    <row r="190" spans="1:10" x14ac:dyDescent="0.25">
      <c r="A190" s="16">
        <v>63</v>
      </c>
      <c r="B190" s="16">
        <v>1</v>
      </c>
      <c r="C190" s="22" t="s">
        <v>218</v>
      </c>
      <c r="D190" s="1">
        <v>2595.36</v>
      </c>
      <c r="E190" s="1">
        <f t="shared" si="298"/>
        <v>2595.36</v>
      </c>
      <c r="F190" s="1">
        <f>E190*2</f>
        <v>5190.72</v>
      </c>
      <c r="G190" s="7">
        <f t="shared" ref="G190" si="299">+F190*12</f>
        <v>62288.639999999999</v>
      </c>
      <c r="H190" s="12">
        <v>5186.1000000000004</v>
      </c>
      <c r="I190" s="8">
        <f>+(E190*2)*0.3</f>
        <v>1557.2160000000001</v>
      </c>
      <c r="J190" s="1">
        <f t="shared" ref="J190" si="300">G190+H190+I190</f>
        <v>69031.956000000006</v>
      </c>
    </row>
    <row r="191" spans="1:10" x14ac:dyDescent="0.25">
      <c r="A191" s="16">
        <v>63</v>
      </c>
      <c r="B191" s="16">
        <v>13</v>
      </c>
      <c r="C191" s="22" t="s">
        <v>151</v>
      </c>
      <c r="D191" s="1">
        <v>2595.36</v>
      </c>
      <c r="E191" s="1">
        <f t="shared" si="298"/>
        <v>2595.36</v>
      </c>
      <c r="F191" s="1">
        <f t="shared" si="291"/>
        <v>5190.72</v>
      </c>
      <c r="G191" s="7">
        <f t="shared" ref="G191" si="301">+F191*12</f>
        <v>62288.639999999999</v>
      </c>
      <c r="H191" s="12">
        <v>5186.1000000000004</v>
      </c>
      <c r="I191" s="8">
        <f t="shared" ref="I191" si="302">+(E191*2)*0.3</f>
        <v>1557.2160000000001</v>
      </c>
      <c r="J191" s="1">
        <f t="shared" ref="J191" si="303">G191+H191+I191</f>
        <v>69031.956000000006</v>
      </c>
    </row>
    <row r="192" spans="1:10" x14ac:dyDescent="0.25">
      <c r="A192" s="16">
        <v>63</v>
      </c>
      <c r="B192" s="16">
        <v>8</v>
      </c>
      <c r="C192" s="22" t="s">
        <v>67</v>
      </c>
      <c r="D192" s="1">
        <v>2595.36</v>
      </c>
      <c r="E192" s="1">
        <f t="shared" si="298"/>
        <v>2595.36</v>
      </c>
      <c r="F192" s="1">
        <f t="shared" si="291"/>
        <v>5190.72</v>
      </c>
      <c r="G192" s="7">
        <f t="shared" ref="G192" si="304">+F192*12</f>
        <v>62288.639999999999</v>
      </c>
      <c r="H192" s="12">
        <v>5186.1000000000004</v>
      </c>
      <c r="I192" s="8">
        <f t="shared" ref="I192" si="305">+(E192*2)*0.3</f>
        <v>1557.2160000000001</v>
      </c>
      <c r="J192" s="1">
        <f t="shared" ref="J192" si="306">G192+H192+I192</f>
        <v>69031.956000000006</v>
      </c>
    </row>
    <row r="193" spans="1:10" x14ac:dyDescent="0.25">
      <c r="A193" s="16">
        <v>63</v>
      </c>
      <c r="B193" s="16">
        <v>1</v>
      </c>
      <c r="C193" s="22" t="s">
        <v>142</v>
      </c>
      <c r="D193" s="1">
        <v>2595.36</v>
      </c>
      <c r="E193" s="1">
        <f t="shared" si="298"/>
        <v>2595.36</v>
      </c>
      <c r="F193" s="1">
        <f t="shared" si="291"/>
        <v>5190.72</v>
      </c>
      <c r="G193" s="7">
        <f t="shared" ref="G193:G194" si="307">+F193*12</f>
        <v>62288.639999999999</v>
      </c>
      <c r="H193" s="12">
        <v>5186.1000000000004</v>
      </c>
      <c r="I193" s="8">
        <f t="shared" ref="I193:I194" si="308">+(E193*2)*0.3</f>
        <v>1557.2160000000001</v>
      </c>
      <c r="J193" s="1">
        <f t="shared" ref="J193:J194" si="309">G193+H193+I193</f>
        <v>69031.956000000006</v>
      </c>
    </row>
    <row r="194" spans="1:10" x14ac:dyDescent="0.25">
      <c r="A194" s="16">
        <v>63</v>
      </c>
      <c r="B194" s="16">
        <v>1</v>
      </c>
      <c r="C194" s="22" t="s">
        <v>143</v>
      </c>
      <c r="D194" s="1">
        <v>2595.36</v>
      </c>
      <c r="E194" s="1">
        <f t="shared" si="298"/>
        <v>2595.36</v>
      </c>
      <c r="F194" s="1">
        <f t="shared" si="291"/>
        <v>5190.72</v>
      </c>
      <c r="G194" s="7">
        <f t="shared" si="307"/>
        <v>62288.639999999999</v>
      </c>
      <c r="H194" s="12">
        <v>5186.1000000000004</v>
      </c>
      <c r="I194" s="8">
        <f t="shared" si="308"/>
        <v>1557.2160000000001</v>
      </c>
      <c r="J194" s="1">
        <f t="shared" si="309"/>
        <v>69031.956000000006</v>
      </c>
    </row>
    <row r="195" spans="1:10" x14ac:dyDescent="0.25">
      <c r="A195" s="16">
        <v>63</v>
      </c>
      <c r="B195" s="16">
        <v>8</v>
      </c>
      <c r="C195" s="22" t="s">
        <v>179</v>
      </c>
      <c r="D195" s="1">
        <v>2595.36</v>
      </c>
      <c r="E195" s="1">
        <f t="shared" si="298"/>
        <v>2595.36</v>
      </c>
      <c r="F195" s="1">
        <f t="shared" si="291"/>
        <v>5190.72</v>
      </c>
      <c r="G195" s="7">
        <f t="shared" ref="G195" si="310">+F195*12</f>
        <v>62288.639999999999</v>
      </c>
      <c r="H195" s="12">
        <v>5186.1000000000004</v>
      </c>
      <c r="I195" s="8">
        <f t="shared" ref="I195" si="311">+(E195*2)*0.3</f>
        <v>1557.2160000000001</v>
      </c>
      <c r="J195" s="1">
        <f t="shared" ref="J195" si="312">G195+H195+I195</f>
        <v>69031.956000000006</v>
      </c>
    </row>
    <row r="196" spans="1:10" x14ac:dyDescent="0.25">
      <c r="A196" s="16">
        <v>63</v>
      </c>
      <c r="B196" s="16">
        <v>10</v>
      </c>
      <c r="C196" s="22" t="s">
        <v>145</v>
      </c>
      <c r="D196" s="1">
        <v>2595.36</v>
      </c>
      <c r="E196" s="1">
        <f t="shared" si="298"/>
        <v>2595.36</v>
      </c>
      <c r="F196" s="1">
        <f t="shared" si="291"/>
        <v>5190.72</v>
      </c>
      <c r="G196" s="7">
        <f t="shared" ref="G196" si="313">+F196*12</f>
        <v>62288.639999999999</v>
      </c>
      <c r="H196" s="12">
        <v>5186.1000000000004</v>
      </c>
      <c r="I196" s="8">
        <f t="shared" ref="I196" si="314">+(E196*2)*0.3</f>
        <v>1557.2160000000001</v>
      </c>
      <c r="J196" s="1">
        <f t="shared" ref="J196" si="315">G196+H196+I196</f>
        <v>69031.956000000006</v>
      </c>
    </row>
    <row r="197" spans="1:10" x14ac:dyDescent="0.25">
      <c r="A197" s="16">
        <v>63</v>
      </c>
      <c r="B197" s="16">
        <v>16</v>
      </c>
      <c r="C197" s="22" t="s">
        <v>126</v>
      </c>
      <c r="D197" s="1">
        <v>2595.36</v>
      </c>
      <c r="E197" s="1">
        <f t="shared" si="298"/>
        <v>2595.36</v>
      </c>
      <c r="F197" s="1">
        <f t="shared" si="291"/>
        <v>5190.72</v>
      </c>
      <c r="G197" s="7">
        <f t="shared" ref="G197" si="316">+F197*12</f>
        <v>62288.639999999999</v>
      </c>
      <c r="H197" s="12">
        <v>5186.1000000000004</v>
      </c>
      <c r="I197" s="8">
        <f t="shared" ref="I197" si="317">+(E197*2)*0.3</f>
        <v>1557.2160000000001</v>
      </c>
      <c r="J197" s="1">
        <f t="shared" ref="J197" si="318">G197+H197+I197</f>
        <v>69031.956000000006</v>
      </c>
    </row>
    <row r="198" spans="1:10" x14ac:dyDescent="0.25">
      <c r="A198" s="16">
        <v>63</v>
      </c>
      <c r="B198" s="16">
        <v>1</v>
      </c>
      <c r="C198" s="22" t="s">
        <v>147</v>
      </c>
      <c r="D198" s="1">
        <v>2595.36</v>
      </c>
      <c r="E198" s="1">
        <f t="shared" si="298"/>
        <v>2595.36</v>
      </c>
      <c r="F198" s="1">
        <f t="shared" si="291"/>
        <v>5190.72</v>
      </c>
      <c r="G198" s="7">
        <f t="shared" ref="G198" si="319">+F198*12</f>
        <v>62288.639999999999</v>
      </c>
      <c r="H198" s="12">
        <v>5186.1000000000004</v>
      </c>
      <c r="I198" s="8">
        <f t="shared" ref="I198" si="320">+(E198*2)*0.3</f>
        <v>1557.2160000000001</v>
      </c>
      <c r="J198" s="1">
        <f t="shared" ref="J198" si="321">G198+H198+I198</f>
        <v>69031.956000000006</v>
      </c>
    </row>
    <row r="199" spans="1:10" x14ac:dyDescent="0.25">
      <c r="A199" s="16">
        <v>63</v>
      </c>
      <c r="B199" s="16">
        <v>2</v>
      </c>
      <c r="C199" s="22" t="s">
        <v>225</v>
      </c>
      <c r="D199" s="1">
        <v>2595.36</v>
      </c>
      <c r="E199" s="1">
        <f t="shared" si="298"/>
        <v>2595.36</v>
      </c>
      <c r="F199" s="1">
        <f t="shared" si="291"/>
        <v>5190.72</v>
      </c>
      <c r="G199" s="7">
        <f t="shared" ref="G199" si="322">+F199*12</f>
        <v>62288.639999999999</v>
      </c>
      <c r="H199" s="12">
        <v>5186.1000000000004</v>
      </c>
      <c r="I199" s="8">
        <f t="shared" ref="I199" si="323">+(E199*2)*0.3</f>
        <v>1557.2160000000001</v>
      </c>
      <c r="J199" s="1">
        <f t="shared" ref="J199" si="324">G199+H199+I199</f>
        <v>69031.956000000006</v>
      </c>
    </row>
    <row r="200" spans="1:10" x14ac:dyDescent="0.25">
      <c r="A200" s="16">
        <v>63</v>
      </c>
      <c r="B200" s="16">
        <v>3</v>
      </c>
      <c r="C200" s="22" t="s">
        <v>181</v>
      </c>
      <c r="D200" s="1">
        <v>2595.36</v>
      </c>
      <c r="E200" s="1">
        <f t="shared" si="298"/>
        <v>2595.36</v>
      </c>
      <c r="F200" s="1">
        <f t="shared" si="291"/>
        <v>5190.72</v>
      </c>
      <c r="G200" s="7">
        <f t="shared" ref="G200" si="325">+F200*12</f>
        <v>62288.639999999999</v>
      </c>
      <c r="H200" s="12">
        <v>5186.1000000000004</v>
      </c>
      <c r="I200" s="8">
        <f t="shared" ref="I200" si="326">+(E200*2)*0.3</f>
        <v>1557.2160000000001</v>
      </c>
      <c r="J200" s="1">
        <f t="shared" ref="J200" si="327">G200+H200+I200</f>
        <v>69031.956000000006</v>
      </c>
    </row>
    <row r="201" spans="1:10" x14ac:dyDescent="0.25">
      <c r="A201" s="16">
        <v>63</v>
      </c>
      <c r="B201" s="16">
        <v>1</v>
      </c>
      <c r="C201" s="22" t="s">
        <v>202</v>
      </c>
      <c r="D201" s="1">
        <v>2595.36</v>
      </c>
      <c r="E201" s="1">
        <f t="shared" si="298"/>
        <v>2595.36</v>
      </c>
      <c r="F201" s="1">
        <f t="shared" si="291"/>
        <v>5190.72</v>
      </c>
      <c r="G201" s="7">
        <f t="shared" ref="G201:G206" si="328">+F201*12</f>
        <v>62288.639999999999</v>
      </c>
      <c r="H201" s="12">
        <v>5186.1000000000004</v>
      </c>
      <c r="I201" s="8">
        <f t="shared" ref="I201:I206" si="329">+(E201*2)*0.3</f>
        <v>1557.2160000000001</v>
      </c>
      <c r="J201" s="1">
        <f t="shared" ref="J201:J206" si="330">G201+H201+I201</f>
        <v>69031.956000000006</v>
      </c>
    </row>
    <row r="202" spans="1:10" x14ac:dyDescent="0.25">
      <c r="A202" s="16">
        <v>63</v>
      </c>
      <c r="B202" s="16">
        <v>1</v>
      </c>
      <c r="C202" s="22" t="s">
        <v>182</v>
      </c>
      <c r="D202" s="1">
        <v>2595.36</v>
      </c>
      <c r="E202" s="1">
        <f t="shared" si="298"/>
        <v>2595.36</v>
      </c>
      <c r="F202" s="1">
        <f t="shared" si="291"/>
        <v>5190.72</v>
      </c>
      <c r="G202" s="7">
        <f t="shared" si="328"/>
        <v>62288.639999999999</v>
      </c>
      <c r="H202" s="12">
        <v>5186.1000000000004</v>
      </c>
      <c r="I202" s="8">
        <f t="shared" si="329"/>
        <v>1557.2160000000001</v>
      </c>
      <c r="J202" s="1">
        <f t="shared" si="330"/>
        <v>69031.956000000006</v>
      </c>
    </row>
    <row r="203" spans="1:10" x14ac:dyDescent="0.25">
      <c r="A203" s="16">
        <v>63</v>
      </c>
      <c r="B203" s="16">
        <v>1</v>
      </c>
      <c r="C203" s="22" t="s">
        <v>183</v>
      </c>
      <c r="D203" s="1">
        <v>2595.36</v>
      </c>
      <c r="E203" s="1">
        <f t="shared" si="298"/>
        <v>2595.36</v>
      </c>
      <c r="F203" s="1">
        <f t="shared" si="291"/>
        <v>5190.72</v>
      </c>
      <c r="G203" s="7">
        <f t="shared" si="328"/>
        <v>62288.639999999999</v>
      </c>
      <c r="H203" s="12">
        <v>5186.1000000000004</v>
      </c>
      <c r="I203" s="8">
        <f t="shared" si="329"/>
        <v>1557.2160000000001</v>
      </c>
      <c r="J203" s="1">
        <f t="shared" si="330"/>
        <v>69031.956000000006</v>
      </c>
    </row>
    <row r="204" spans="1:10" x14ac:dyDescent="0.25">
      <c r="A204" s="16">
        <v>63</v>
      </c>
      <c r="B204" s="16">
        <v>1</v>
      </c>
      <c r="C204" s="22" t="s">
        <v>184</v>
      </c>
      <c r="D204" s="1">
        <v>2595.36</v>
      </c>
      <c r="E204" s="1">
        <f t="shared" si="298"/>
        <v>2595.36</v>
      </c>
      <c r="F204" s="1">
        <f t="shared" si="291"/>
        <v>5190.72</v>
      </c>
      <c r="G204" s="7">
        <f t="shared" si="328"/>
        <v>62288.639999999999</v>
      </c>
      <c r="H204" s="12">
        <v>5186.1000000000004</v>
      </c>
      <c r="I204" s="8">
        <f t="shared" si="329"/>
        <v>1557.2160000000001</v>
      </c>
      <c r="J204" s="1">
        <f t="shared" si="330"/>
        <v>69031.956000000006</v>
      </c>
    </row>
    <row r="205" spans="1:10" x14ac:dyDescent="0.25">
      <c r="A205" s="16">
        <v>63</v>
      </c>
      <c r="B205" s="16">
        <v>1</v>
      </c>
      <c r="C205" s="22" t="s">
        <v>185</v>
      </c>
      <c r="D205" s="1">
        <v>2595.36</v>
      </c>
      <c r="E205" s="1">
        <f t="shared" si="298"/>
        <v>2595.36</v>
      </c>
      <c r="F205" s="1">
        <f t="shared" si="291"/>
        <v>5190.72</v>
      </c>
      <c r="G205" s="7">
        <f t="shared" si="328"/>
        <v>62288.639999999999</v>
      </c>
      <c r="H205" s="12">
        <v>5186.1000000000004</v>
      </c>
      <c r="I205" s="8">
        <f t="shared" si="329"/>
        <v>1557.2160000000001</v>
      </c>
      <c r="J205" s="1">
        <f t="shared" si="330"/>
        <v>69031.956000000006</v>
      </c>
    </row>
    <row r="206" spans="1:10" x14ac:dyDescent="0.25">
      <c r="A206" s="16">
        <v>63</v>
      </c>
      <c r="B206" s="16">
        <v>1</v>
      </c>
      <c r="C206" s="22" t="s">
        <v>186</v>
      </c>
      <c r="D206" s="1">
        <v>2595.36</v>
      </c>
      <c r="E206" s="1">
        <f t="shared" si="298"/>
        <v>2595.36</v>
      </c>
      <c r="F206" s="1">
        <f t="shared" si="291"/>
        <v>5190.72</v>
      </c>
      <c r="G206" s="7">
        <f t="shared" si="328"/>
        <v>62288.639999999999</v>
      </c>
      <c r="H206" s="12">
        <v>5186.1000000000004</v>
      </c>
      <c r="I206" s="8">
        <f t="shared" si="329"/>
        <v>1557.2160000000001</v>
      </c>
      <c r="J206" s="1">
        <f t="shared" si="330"/>
        <v>69031.956000000006</v>
      </c>
    </row>
    <row r="207" spans="1:10" x14ac:dyDescent="0.25">
      <c r="A207" s="16">
        <v>63</v>
      </c>
      <c r="B207" s="16">
        <v>1</v>
      </c>
      <c r="C207" s="22" t="s">
        <v>77</v>
      </c>
      <c r="D207" s="1">
        <v>2595.36</v>
      </c>
      <c r="E207" s="1">
        <f t="shared" si="298"/>
        <v>2595.36</v>
      </c>
      <c r="F207" s="1">
        <f t="shared" si="291"/>
        <v>5190.72</v>
      </c>
      <c r="G207" s="7">
        <f t="shared" ref="G207:G209" si="331">+F207*12</f>
        <v>62288.639999999999</v>
      </c>
      <c r="H207" s="12">
        <v>5186.1000000000004</v>
      </c>
      <c r="I207" s="8">
        <f t="shared" ref="I207:I209" si="332">+(E207*2)*0.3</f>
        <v>1557.2160000000001</v>
      </c>
      <c r="J207" s="1">
        <f t="shared" ref="J207:J209" si="333">G207+H207+I207</f>
        <v>69031.956000000006</v>
      </c>
    </row>
    <row r="208" spans="1:10" x14ac:dyDescent="0.25">
      <c r="A208" s="16">
        <v>63</v>
      </c>
      <c r="B208" s="16">
        <v>1</v>
      </c>
      <c r="C208" s="22" t="s">
        <v>78</v>
      </c>
      <c r="D208" s="1">
        <v>2595.36</v>
      </c>
      <c r="E208" s="1">
        <f t="shared" si="298"/>
        <v>2595.36</v>
      </c>
      <c r="F208" s="1">
        <f t="shared" si="291"/>
        <v>5190.72</v>
      </c>
      <c r="G208" s="7">
        <f t="shared" si="331"/>
        <v>62288.639999999999</v>
      </c>
      <c r="H208" s="12">
        <v>5186.1000000000004</v>
      </c>
      <c r="I208" s="8">
        <f t="shared" si="332"/>
        <v>1557.2160000000001</v>
      </c>
      <c r="J208" s="1">
        <f t="shared" si="333"/>
        <v>69031.956000000006</v>
      </c>
    </row>
    <row r="209" spans="1:10" x14ac:dyDescent="0.25">
      <c r="A209" s="16">
        <v>63</v>
      </c>
      <c r="B209" s="16">
        <v>1</v>
      </c>
      <c r="C209" s="22" t="s">
        <v>79</v>
      </c>
      <c r="D209" s="1">
        <v>2595.36</v>
      </c>
      <c r="E209" s="1">
        <f t="shared" si="298"/>
        <v>2595.36</v>
      </c>
      <c r="F209" s="1">
        <f t="shared" si="291"/>
        <v>5190.72</v>
      </c>
      <c r="G209" s="7">
        <f t="shared" si="331"/>
        <v>62288.639999999999</v>
      </c>
      <c r="H209" s="12">
        <v>5186.1000000000004</v>
      </c>
      <c r="I209" s="8">
        <f t="shared" si="332"/>
        <v>1557.2160000000001</v>
      </c>
      <c r="J209" s="1">
        <f t="shared" si="333"/>
        <v>69031.956000000006</v>
      </c>
    </row>
    <row r="210" spans="1:10" x14ac:dyDescent="0.25">
      <c r="A210" s="16">
        <v>63</v>
      </c>
      <c r="B210" s="16">
        <v>1</v>
      </c>
      <c r="C210" s="22" t="s">
        <v>84</v>
      </c>
      <c r="D210" s="1">
        <v>2595.36</v>
      </c>
      <c r="E210" s="1">
        <f t="shared" si="298"/>
        <v>2595.36</v>
      </c>
      <c r="F210" s="1">
        <f t="shared" si="291"/>
        <v>5190.72</v>
      </c>
      <c r="G210" s="7">
        <f t="shared" ref="G210:G211" si="334">+F210*12</f>
        <v>62288.639999999999</v>
      </c>
      <c r="H210" s="12">
        <v>5186.1000000000004</v>
      </c>
      <c r="I210" s="8">
        <f t="shared" ref="I210:I211" si="335">+(E210*2)*0.3</f>
        <v>1557.2160000000001</v>
      </c>
      <c r="J210" s="1">
        <f t="shared" ref="J210:J211" si="336">G210+H210+I210</f>
        <v>69031.956000000006</v>
      </c>
    </row>
    <row r="211" spans="1:10" x14ac:dyDescent="0.25">
      <c r="A211" s="16">
        <v>63</v>
      </c>
      <c r="B211" s="18">
        <v>1</v>
      </c>
      <c r="C211" s="29" t="s">
        <v>200</v>
      </c>
      <c r="D211" s="1">
        <v>2595.36</v>
      </c>
      <c r="E211" s="1">
        <f t="shared" si="298"/>
        <v>2595.36</v>
      </c>
      <c r="F211" s="1">
        <f t="shared" si="291"/>
        <v>5190.72</v>
      </c>
      <c r="G211" s="7">
        <f t="shared" si="334"/>
        <v>62288.639999999999</v>
      </c>
      <c r="H211" s="12">
        <v>5186.1000000000004</v>
      </c>
      <c r="I211" s="8">
        <f t="shared" si="335"/>
        <v>1557.2160000000001</v>
      </c>
      <c r="J211" s="1">
        <f t="shared" si="336"/>
        <v>69031.956000000006</v>
      </c>
    </row>
    <row r="212" spans="1:10" x14ac:dyDescent="0.25">
      <c r="A212" s="16">
        <v>63</v>
      </c>
      <c r="B212" s="16">
        <v>1</v>
      </c>
      <c r="C212" s="22" t="s">
        <v>174</v>
      </c>
      <c r="D212" s="1">
        <v>2595.36</v>
      </c>
      <c r="E212" s="1">
        <f t="shared" si="298"/>
        <v>2595.36</v>
      </c>
      <c r="F212" s="1">
        <f t="shared" si="291"/>
        <v>5190.72</v>
      </c>
      <c r="G212" s="7">
        <f t="shared" ref="G212:G213" si="337">+F212*12</f>
        <v>62288.639999999999</v>
      </c>
      <c r="H212" s="12">
        <v>5186.1000000000004</v>
      </c>
      <c r="I212" s="8">
        <f t="shared" ref="I212:I213" si="338">+(E212*2)*0.3</f>
        <v>1557.2160000000001</v>
      </c>
      <c r="J212" s="1">
        <f t="shared" ref="J212:J213" si="339">G212+H212+I212</f>
        <v>69031.956000000006</v>
      </c>
    </row>
    <row r="213" spans="1:10" x14ac:dyDescent="0.25">
      <c r="A213" s="16">
        <v>63</v>
      </c>
      <c r="B213" s="16">
        <v>1</v>
      </c>
      <c r="C213" s="22" t="s">
        <v>193</v>
      </c>
      <c r="D213" s="1">
        <v>2595.36</v>
      </c>
      <c r="E213" s="1">
        <f t="shared" si="298"/>
        <v>2595.36</v>
      </c>
      <c r="F213" s="1">
        <f t="shared" si="291"/>
        <v>5190.72</v>
      </c>
      <c r="G213" s="7">
        <f t="shared" si="337"/>
        <v>62288.639999999999</v>
      </c>
      <c r="H213" s="12">
        <v>5186.1000000000004</v>
      </c>
      <c r="I213" s="8">
        <f t="shared" si="338"/>
        <v>1557.2160000000001</v>
      </c>
      <c r="J213" s="1">
        <f t="shared" si="339"/>
        <v>69031.956000000006</v>
      </c>
    </row>
    <row r="214" spans="1:10" x14ac:dyDescent="0.25">
      <c r="A214" s="16">
        <v>63</v>
      </c>
      <c r="B214" s="16">
        <v>1</v>
      </c>
      <c r="C214" s="29" t="s">
        <v>173</v>
      </c>
      <c r="D214" s="1">
        <v>2595.36</v>
      </c>
      <c r="E214" s="1">
        <f t="shared" si="298"/>
        <v>2595.36</v>
      </c>
      <c r="F214" s="1">
        <f t="shared" si="291"/>
        <v>5190.72</v>
      </c>
      <c r="G214" s="7">
        <f t="shared" ref="G214" si="340">+F214*12</f>
        <v>62288.639999999999</v>
      </c>
      <c r="H214" s="12">
        <v>5186.1000000000004</v>
      </c>
      <c r="I214" s="8">
        <f t="shared" ref="I214" si="341">+(E214*2)*0.3</f>
        <v>1557.2160000000001</v>
      </c>
      <c r="J214" s="1">
        <f t="shared" ref="J214" si="342">G214+H214+I214</f>
        <v>69031.956000000006</v>
      </c>
    </row>
    <row r="215" spans="1:10" x14ac:dyDescent="0.25">
      <c r="A215" s="16">
        <v>63</v>
      </c>
      <c r="B215" s="19">
        <v>1</v>
      </c>
      <c r="C215" s="24" t="s">
        <v>105</v>
      </c>
      <c r="D215" s="1">
        <v>2595.36</v>
      </c>
      <c r="E215" s="1">
        <f t="shared" si="298"/>
        <v>2595.36</v>
      </c>
      <c r="F215" s="1">
        <f t="shared" si="291"/>
        <v>5190.72</v>
      </c>
      <c r="G215" s="7">
        <f t="shared" ref="G215:G219" si="343">+F215*12</f>
        <v>62288.639999999999</v>
      </c>
      <c r="H215" s="12">
        <v>5186.1000000000004</v>
      </c>
      <c r="I215" s="8">
        <f t="shared" ref="I215:I219" si="344">+(E215*2)*0.3</f>
        <v>1557.2160000000001</v>
      </c>
      <c r="J215" s="1">
        <f t="shared" ref="J215:J219" si="345">G215+H215+I215</f>
        <v>69031.956000000006</v>
      </c>
    </row>
    <row r="216" spans="1:10" x14ac:dyDescent="0.25">
      <c r="A216" s="16">
        <v>63</v>
      </c>
      <c r="B216" s="19">
        <v>1</v>
      </c>
      <c r="C216" s="24" t="s">
        <v>106</v>
      </c>
      <c r="D216" s="1">
        <v>2595.36</v>
      </c>
      <c r="E216" s="1">
        <f t="shared" si="298"/>
        <v>2595.36</v>
      </c>
      <c r="F216" s="1">
        <f t="shared" si="291"/>
        <v>5190.72</v>
      </c>
      <c r="G216" s="7">
        <f t="shared" si="343"/>
        <v>62288.639999999999</v>
      </c>
      <c r="H216" s="12">
        <v>5186.1000000000004</v>
      </c>
      <c r="I216" s="8">
        <f t="shared" si="344"/>
        <v>1557.2160000000001</v>
      </c>
      <c r="J216" s="1">
        <f t="shared" si="345"/>
        <v>69031.956000000006</v>
      </c>
    </row>
    <row r="217" spans="1:10" x14ac:dyDescent="0.25">
      <c r="A217" s="16">
        <v>63</v>
      </c>
      <c r="B217" s="19">
        <v>1</v>
      </c>
      <c r="C217" s="24" t="s">
        <v>104</v>
      </c>
      <c r="D217" s="1">
        <v>2595.36</v>
      </c>
      <c r="E217" s="1">
        <f t="shared" si="298"/>
        <v>2595.36</v>
      </c>
      <c r="F217" s="1">
        <f t="shared" si="291"/>
        <v>5190.72</v>
      </c>
      <c r="G217" s="7">
        <f t="shared" si="343"/>
        <v>62288.639999999999</v>
      </c>
      <c r="H217" s="12">
        <v>5186.1000000000004</v>
      </c>
      <c r="I217" s="8">
        <f t="shared" si="344"/>
        <v>1557.2160000000001</v>
      </c>
      <c r="J217" s="1">
        <f t="shared" si="345"/>
        <v>69031.956000000006</v>
      </c>
    </row>
    <row r="218" spans="1:10" x14ac:dyDescent="0.25">
      <c r="A218" s="16">
        <v>63</v>
      </c>
      <c r="B218" s="19">
        <v>1</v>
      </c>
      <c r="C218" s="24" t="s">
        <v>107</v>
      </c>
      <c r="D218" s="1">
        <v>2595.36</v>
      </c>
      <c r="E218" s="1">
        <f t="shared" si="298"/>
        <v>2595.36</v>
      </c>
      <c r="F218" s="1">
        <f t="shared" si="291"/>
        <v>5190.72</v>
      </c>
      <c r="G218" s="7">
        <f t="shared" si="343"/>
        <v>62288.639999999999</v>
      </c>
      <c r="H218" s="12">
        <v>5186.1000000000004</v>
      </c>
      <c r="I218" s="8">
        <f t="shared" si="344"/>
        <v>1557.2160000000001</v>
      </c>
      <c r="J218" s="1">
        <f t="shared" si="345"/>
        <v>69031.956000000006</v>
      </c>
    </row>
    <row r="219" spans="1:10" x14ac:dyDescent="0.25">
      <c r="A219" s="16">
        <v>63</v>
      </c>
      <c r="B219" s="19">
        <v>1</v>
      </c>
      <c r="C219" s="26" t="s">
        <v>108</v>
      </c>
      <c r="D219" s="1">
        <v>2595.36</v>
      </c>
      <c r="E219" s="1">
        <f t="shared" si="298"/>
        <v>2595.36</v>
      </c>
      <c r="F219" s="1">
        <f t="shared" si="291"/>
        <v>5190.72</v>
      </c>
      <c r="G219" s="7">
        <f t="shared" si="343"/>
        <v>62288.639999999999</v>
      </c>
      <c r="H219" s="12">
        <v>5186.1000000000004</v>
      </c>
      <c r="I219" s="8">
        <f t="shared" si="344"/>
        <v>1557.2160000000001</v>
      </c>
      <c r="J219" s="1">
        <f t="shared" si="345"/>
        <v>69031.956000000006</v>
      </c>
    </row>
    <row r="220" spans="1:10" x14ac:dyDescent="0.25">
      <c r="A220" s="16">
        <v>63</v>
      </c>
      <c r="B220" s="18">
        <v>1</v>
      </c>
      <c r="C220" s="29" t="s">
        <v>95</v>
      </c>
      <c r="D220" s="1">
        <v>2595.36</v>
      </c>
      <c r="E220" s="1">
        <f t="shared" si="298"/>
        <v>2595.36</v>
      </c>
      <c r="F220" s="1">
        <f t="shared" si="291"/>
        <v>5190.72</v>
      </c>
      <c r="G220" s="7">
        <f t="shared" ref="G220:G222" si="346">+F220*12</f>
        <v>62288.639999999999</v>
      </c>
      <c r="H220" s="12">
        <v>5186.1000000000004</v>
      </c>
      <c r="I220" s="8">
        <f t="shared" ref="I220:I222" si="347">+(E220*2)*0.3</f>
        <v>1557.2160000000001</v>
      </c>
      <c r="J220" s="1">
        <f t="shared" ref="J220:J222" si="348">G220+H220+I220</f>
        <v>69031.956000000006</v>
      </c>
    </row>
    <row r="221" spans="1:10" x14ac:dyDescent="0.25">
      <c r="A221" s="16">
        <v>63</v>
      </c>
      <c r="B221" s="19">
        <v>1</v>
      </c>
      <c r="C221" s="24" t="s">
        <v>94</v>
      </c>
      <c r="D221" s="1">
        <v>2595.36</v>
      </c>
      <c r="E221" s="1">
        <f t="shared" si="298"/>
        <v>2595.36</v>
      </c>
      <c r="F221" s="1">
        <f>E221*2</f>
        <v>5190.72</v>
      </c>
      <c r="G221" s="7">
        <f>+F221*12</f>
        <v>62288.639999999999</v>
      </c>
      <c r="H221" s="12">
        <v>5186.1000000000004</v>
      </c>
      <c r="I221" s="8">
        <f>+(E221*2)*0.3</f>
        <v>1557.2160000000001</v>
      </c>
      <c r="J221" s="1">
        <f>G221+H221+I221</f>
        <v>69031.956000000006</v>
      </c>
    </row>
    <row r="222" spans="1:10" x14ac:dyDescent="0.25">
      <c r="A222" s="16">
        <v>63</v>
      </c>
      <c r="B222" s="16">
        <v>4</v>
      </c>
      <c r="C222" s="22" t="s">
        <v>92</v>
      </c>
      <c r="D222" s="1">
        <v>2595.36</v>
      </c>
      <c r="E222" s="1">
        <f t="shared" si="298"/>
        <v>2595.36</v>
      </c>
      <c r="F222" s="1">
        <f t="shared" si="291"/>
        <v>5190.72</v>
      </c>
      <c r="G222" s="7">
        <f t="shared" si="346"/>
        <v>62288.639999999999</v>
      </c>
      <c r="H222" s="12">
        <v>5186.1000000000004</v>
      </c>
      <c r="I222" s="8">
        <f t="shared" si="347"/>
        <v>1557.2160000000001</v>
      </c>
      <c r="J222" s="1">
        <f t="shared" si="348"/>
        <v>69031.956000000006</v>
      </c>
    </row>
    <row r="223" spans="1:10" ht="15" customHeight="1" x14ac:dyDescent="0.25"/>
    <row r="224" spans="1:10" ht="15" customHeight="1" x14ac:dyDescent="0.25"/>
    <row r="225" spans="1:145" s="14" customFormat="1" x14ac:dyDescent="0.25">
      <c r="A225" s="13"/>
      <c r="C225" s="2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</row>
    <row r="226" spans="1:145" s="14" customFormat="1" x14ac:dyDescent="0.25">
      <c r="A226" s="13"/>
      <c r="C226" s="2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</row>
    <row r="227" spans="1:145" s="14" customFormat="1" x14ac:dyDescent="0.25">
      <c r="A227" s="13"/>
      <c r="C227" s="2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</row>
    <row r="228" spans="1:145" s="14" customFormat="1" x14ac:dyDescent="0.25">
      <c r="A228" s="13"/>
      <c r="C228" s="2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</row>
    <row r="229" spans="1:145" s="14" customFormat="1" x14ac:dyDescent="0.25">
      <c r="A229" s="13"/>
      <c r="C229" s="2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</row>
    <row r="230" spans="1:145" s="14" customFormat="1" x14ac:dyDescent="0.25">
      <c r="A230" s="13"/>
      <c r="C230" s="2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</row>
    <row r="231" spans="1:145" s="14" customFormat="1" x14ac:dyDescent="0.25">
      <c r="A231" s="13"/>
      <c r="C231" s="2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</row>
    <row r="232" spans="1:145" s="14" customFormat="1" x14ac:dyDescent="0.25">
      <c r="A232" s="13"/>
      <c r="C232" s="2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</row>
    <row r="233" spans="1:145" s="14" customFormat="1" x14ac:dyDescent="0.25">
      <c r="A233" s="13"/>
      <c r="C233" s="2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</row>
    <row r="234" spans="1:145" s="14" customFormat="1" x14ac:dyDescent="0.25">
      <c r="A234" s="13"/>
      <c r="C234" s="2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</row>
    <row r="235" spans="1:145" s="14" customFormat="1" x14ac:dyDescent="0.25">
      <c r="A235" s="13"/>
      <c r="C235" s="2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</row>
    <row r="236" spans="1:145" s="14" customFormat="1" x14ac:dyDescent="0.25">
      <c r="A236" s="13"/>
      <c r="C236" s="2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</row>
    <row r="237" spans="1:145" s="14" customFormat="1" x14ac:dyDescent="0.25">
      <c r="A237" s="13"/>
      <c r="C237" s="2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</row>
    <row r="238" spans="1:145" s="14" customFormat="1" x14ac:dyDescent="0.25">
      <c r="A238" s="13"/>
      <c r="C238" s="2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</row>
    <row r="239" spans="1:145" s="14" customFormat="1" x14ac:dyDescent="0.25">
      <c r="A239" s="13"/>
      <c r="C239" s="2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</row>
    <row r="240" spans="1:145" s="14" customFormat="1" x14ac:dyDescent="0.25">
      <c r="A240" s="13"/>
      <c r="C240" s="2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</row>
    <row r="241" spans="1:145" s="14" customFormat="1" x14ac:dyDescent="0.25">
      <c r="A241" s="13"/>
      <c r="C241" s="2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</row>
    <row r="242" spans="1:145" s="14" customFormat="1" ht="15" customHeight="1" x14ac:dyDescent="0.25">
      <c r="A242" s="13"/>
      <c r="C242" s="2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</row>
    <row r="243" spans="1:145" s="14" customFormat="1" ht="15" customHeight="1" x14ac:dyDescent="0.25">
      <c r="A243" s="13"/>
      <c r="C243" s="2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</row>
    <row r="244" spans="1:145" s="14" customFormat="1" ht="15" customHeight="1" x14ac:dyDescent="0.25">
      <c r="A244" s="13"/>
      <c r="C244" s="2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</row>
    <row r="245" spans="1:145" s="14" customFormat="1" ht="15" customHeight="1" x14ac:dyDescent="0.25">
      <c r="A245" s="13"/>
      <c r="C245" s="2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</row>
    <row r="246" spans="1:145" s="14" customFormat="1" ht="15" customHeight="1" x14ac:dyDescent="0.25">
      <c r="A246" s="13"/>
      <c r="C246" s="2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</row>
    <row r="247" spans="1:145" s="14" customFormat="1" ht="15" customHeight="1" x14ac:dyDescent="0.25">
      <c r="A247" s="13"/>
      <c r="C247" s="2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</row>
    <row r="248" spans="1:145" s="14" customFormat="1" ht="15" customHeight="1" x14ac:dyDescent="0.25">
      <c r="A248" s="13"/>
      <c r="C248" s="2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</row>
    <row r="249" spans="1:145" s="14" customFormat="1" ht="15" customHeight="1" x14ac:dyDescent="0.25">
      <c r="A249" s="13"/>
      <c r="C249" s="2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</row>
    <row r="250" spans="1:145" s="14" customFormat="1" ht="15" customHeight="1" x14ac:dyDescent="0.25">
      <c r="A250" s="13"/>
      <c r="C250" s="2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</row>
    <row r="251" spans="1:145" s="14" customFormat="1" ht="15" customHeight="1" x14ac:dyDescent="0.25">
      <c r="A251" s="13"/>
      <c r="C251" s="2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</row>
    <row r="252" spans="1:145" s="14" customFormat="1" ht="15" customHeight="1" x14ac:dyDescent="0.25">
      <c r="A252" s="13"/>
      <c r="C252" s="2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</row>
    <row r="253" spans="1:145" s="14" customFormat="1" ht="15" customHeight="1" x14ac:dyDescent="0.25">
      <c r="A253" s="13"/>
      <c r="C253" s="2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</row>
    <row r="254" spans="1:145" s="14" customFormat="1" ht="15" customHeight="1" x14ac:dyDescent="0.25">
      <c r="A254" s="13"/>
      <c r="C254" s="2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</row>
    <row r="255" spans="1:145" s="14" customFormat="1" ht="15" customHeight="1" x14ac:dyDescent="0.25">
      <c r="A255" s="13"/>
      <c r="C255" s="2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</row>
    <row r="256" spans="1:145" s="14" customFormat="1" ht="15" customHeight="1" x14ac:dyDescent="0.25">
      <c r="A256" s="13"/>
      <c r="C256" s="2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</row>
    <row r="257" spans="1:145" s="14" customFormat="1" ht="15" customHeight="1" x14ac:dyDescent="0.25">
      <c r="A257" s="13"/>
      <c r="C257" s="2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</row>
    <row r="258" spans="1:145" s="14" customFormat="1" ht="15" customHeight="1" x14ac:dyDescent="0.25">
      <c r="A258" s="13"/>
      <c r="C258" s="2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</row>
    <row r="259" spans="1:145" s="14" customFormat="1" ht="15" customHeight="1" x14ac:dyDescent="0.25">
      <c r="A259" s="13"/>
      <c r="C259" s="2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</row>
    <row r="260" spans="1:145" s="14" customFormat="1" ht="15" customHeight="1" x14ac:dyDescent="0.25">
      <c r="A260" s="13"/>
      <c r="C260" s="2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</row>
    <row r="261" spans="1:145" s="14" customFormat="1" ht="15" customHeight="1" x14ac:dyDescent="0.25">
      <c r="A261" s="13"/>
      <c r="C261" s="2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</row>
    <row r="262" spans="1:145" s="14" customFormat="1" ht="15" customHeight="1" x14ac:dyDescent="0.25">
      <c r="A262" s="13"/>
      <c r="C262" s="2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</row>
    <row r="263" spans="1:145" s="14" customFormat="1" ht="15" customHeight="1" x14ac:dyDescent="0.25">
      <c r="A263" s="13"/>
      <c r="C263" s="2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</row>
    <row r="264" spans="1:145" s="14" customFormat="1" ht="15" customHeight="1" x14ac:dyDescent="0.25">
      <c r="A264" s="13"/>
      <c r="C264" s="2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</row>
    <row r="265" spans="1:145" s="14" customFormat="1" ht="15" customHeight="1" x14ac:dyDescent="0.25">
      <c r="A265" s="13"/>
      <c r="C265" s="2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</row>
    <row r="266" spans="1:145" s="14" customFormat="1" ht="15" customHeight="1" x14ac:dyDescent="0.25">
      <c r="A266" s="13"/>
      <c r="C266" s="2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</row>
    <row r="267" spans="1:145" s="14" customFormat="1" ht="15" customHeight="1" x14ac:dyDescent="0.25">
      <c r="A267" s="13"/>
      <c r="C267" s="2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</row>
    <row r="268" spans="1:145" s="14" customFormat="1" ht="15" customHeight="1" x14ac:dyDescent="0.25">
      <c r="A268" s="13"/>
      <c r="C268" s="2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</row>
    <row r="269" spans="1:145" s="14" customFormat="1" ht="15" customHeight="1" x14ac:dyDescent="0.25">
      <c r="A269" s="13"/>
      <c r="C269" s="2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</row>
    <row r="270" spans="1:145" s="14" customFormat="1" ht="15" customHeight="1" x14ac:dyDescent="0.25">
      <c r="A270" s="13"/>
      <c r="C270" s="2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</row>
    <row r="271" spans="1:145" s="14" customFormat="1" ht="15" customHeight="1" x14ac:dyDescent="0.25">
      <c r="A271" s="13"/>
      <c r="C271" s="2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</row>
    <row r="272" spans="1:145" s="14" customFormat="1" ht="15" customHeight="1" x14ac:dyDescent="0.25">
      <c r="A272" s="13"/>
      <c r="C272" s="2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</row>
    <row r="273" spans="1:145" s="14" customFormat="1" ht="15" customHeight="1" x14ac:dyDescent="0.25">
      <c r="A273" s="13"/>
      <c r="C273" s="2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</row>
    <row r="274" spans="1:145" s="14" customFormat="1" ht="15" customHeight="1" x14ac:dyDescent="0.25">
      <c r="A274" s="13"/>
      <c r="C274" s="2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</row>
    <row r="275" spans="1:145" s="14" customFormat="1" ht="15" customHeight="1" x14ac:dyDescent="0.25">
      <c r="A275" s="13"/>
      <c r="C275" s="2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</row>
    <row r="276" spans="1:145" s="14" customFormat="1" ht="15" customHeight="1" x14ac:dyDescent="0.25">
      <c r="A276" s="13"/>
      <c r="C276" s="2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</row>
    <row r="277" spans="1:145" s="14" customFormat="1" ht="15" customHeight="1" x14ac:dyDescent="0.25">
      <c r="A277" s="13"/>
      <c r="C277" s="2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</row>
    <row r="278" spans="1:145" s="14" customFormat="1" ht="15" customHeight="1" x14ac:dyDescent="0.25">
      <c r="A278" s="13"/>
      <c r="C278" s="2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</row>
    <row r="279" spans="1:145" s="14" customFormat="1" ht="15" customHeight="1" x14ac:dyDescent="0.25">
      <c r="A279" s="13"/>
      <c r="C279" s="2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</row>
    <row r="280" spans="1:145" s="14" customFormat="1" ht="15" customHeight="1" x14ac:dyDescent="0.25">
      <c r="A280" s="13"/>
      <c r="C280" s="2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</row>
    <row r="281" spans="1:145" s="14" customFormat="1" ht="15" customHeight="1" x14ac:dyDescent="0.25">
      <c r="A281" s="13"/>
      <c r="C281" s="2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</row>
    <row r="282" spans="1:145" s="14" customFormat="1" ht="15" customHeight="1" x14ac:dyDescent="0.25">
      <c r="A282" s="13"/>
      <c r="C282" s="2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</row>
    <row r="283" spans="1:145" s="14" customFormat="1" ht="15" customHeight="1" x14ac:dyDescent="0.25">
      <c r="A283" s="13"/>
      <c r="C283" s="2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</row>
    <row r="284" spans="1:145" s="14" customFormat="1" ht="15" customHeight="1" x14ac:dyDescent="0.25">
      <c r="A284" s="13"/>
      <c r="C284" s="2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</row>
    <row r="285" spans="1:145" s="14" customFormat="1" ht="15" customHeight="1" x14ac:dyDescent="0.25">
      <c r="A285" s="13"/>
      <c r="C285" s="2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</row>
    <row r="286" spans="1:145" s="14" customFormat="1" ht="15" customHeight="1" x14ac:dyDescent="0.25">
      <c r="A286" s="13"/>
      <c r="C286" s="2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</row>
    <row r="287" spans="1:145" s="14" customFormat="1" ht="15" customHeight="1" x14ac:dyDescent="0.25">
      <c r="A287" s="13"/>
      <c r="C287" s="2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</row>
    <row r="288" spans="1:145" s="14" customFormat="1" ht="15" customHeight="1" x14ac:dyDescent="0.25">
      <c r="A288" s="13"/>
      <c r="C288" s="2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</row>
    <row r="289" spans="1:145" s="14" customFormat="1" ht="15" customHeight="1" x14ac:dyDescent="0.25">
      <c r="A289" s="13"/>
      <c r="C289" s="2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</row>
    <row r="290" spans="1:145" s="14" customFormat="1" ht="15" customHeight="1" x14ac:dyDescent="0.25">
      <c r="A290" s="13"/>
      <c r="C290" s="2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</row>
    <row r="291" spans="1:145" s="14" customFormat="1" ht="15" customHeight="1" x14ac:dyDescent="0.25">
      <c r="A291" s="13"/>
      <c r="C291" s="2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</row>
    <row r="292" spans="1:145" s="14" customFormat="1" ht="15" customHeight="1" x14ac:dyDescent="0.25">
      <c r="A292" s="13"/>
      <c r="C292" s="2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</row>
    <row r="293" spans="1:145" s="14" customFormat="1" ht="15" customHeight="1" x14ac:dyDescent="0.25">
      <c r="A293" s="13"/>
      <c r="C293" s="2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</row>
    <row r="294" spans="1:145" s="14" customFormat="1" ht="15" customHeight="1" x14ac:dyDescent="0.25">
      <c r="A294" s="13"/>
      <c r="C294" s="2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</row>
    <row r="295" spans="1:145" s="14" customFormat="1" ht="15" customHeight="1" x14ac:dyDescent="0.25">
      <c r="A295" s="13"/>
      <c r="C295" s="2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</row>
    <row r="296" spans="1:145" s="14" customFormat="1" ht="15" customHeight="1" x14ac:dyDescent="0.25">
      <c r="A296" s="13"/>
      <c r="C296" s="2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</row>
    <row r="297" spans="1:145" s="14" customFormat="1" ht="15" customHeight="1" x14ac:dyDescent="0.25">
      <c r="A297" s="13"/>
      <c r="C297" s="2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</row>
    <row r="298" spans="1:145" s="14" customFormat="1" ht="15" customHeight="1" x14ac:dyDescent="0.25">
      <c r="A298" s="13"/>
      <c r="C298" s="2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</row>
    <row r="299" spans="1:145" s="14" customFormat="1" ht="15" customHeight="1" x14ac:dyDescent="0.25">
      <c r="A299" s="13"/>
      <c r="C299" s="2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</row>
    <row r="300" spans="1:145" s="14" customFormat="1" ht="15" customHeight="1" x14ac:dyDescent="0.25">
      <c r="A300" s="13"/>
      <c r="C300" s="2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</row>
    <row r="301" spans="1:145" s="14" customFormat="1" ht="15" customHeight="1" x14ac:dyDescent="0.25">
      <c r="A301" s="13"/>
      <c r="C301" s="2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</row>
    <row r="302" spans="1:145" s="14" customFormat="1" ht="15" customHeight="1" x14ac:dyDescent="0.25">
      <c r="A302" s="13"/>
      <c r="C302" s="2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</row>
    <row r="303" spans="1:145" s="14" customFormat="1" ht="15" customHeight="1" x14ac:dyDescent="0.25">
      <c r="A303" s="13"/>
      <c r="C303" s="2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</row>
    <row r="304" spans="1:145" s="14" customFormat="1" ht="15" customHeight="1" x14ac:dyDescent="0.25">
      <c r="A304" s="13"/>
      <c r="C304" s="2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</row>
    <row r="305" spans="1:145" s="14" customFormat="1" ht="15" customHeight="1" x14ac:dyDescent="0.25">
      <c r="A305" s="13"/>
      <c r="C305" s="2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</row>
    <row r="306" spans="1:145" s="14" customFormat="1" ht="15" customHeight="1" x14ac:dyDescent="0.25">
      <c r="A306" s="13"/>
      <c r="C306" s="2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</row>
    <row r="307" spans="1:145" s="14" customFormat="1" ht="15" customHeight="1" x14ac:dyDescent="0.25">
      <c r="A307" s="13"/>
      <c r="C307" s="2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</row>
    <row r="308" spans="1:145" s="14" customFormat="1" ht="15" customHeight="1" x14ac:dyDescent="0.25">
      <c r="A308" s="13"/>
      <c r="C308" s="2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</row>
    <row r="309" spans="1:145" s="14" customFormat="1" ht="15" customHeight="1" x14ac:dyDescent="0.25">
      <c r="A309" s="13"/>
      <c r="C309" s="2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</row>
    <row r="310" spans="1:145" s="14" customFormat="1" ht="15" customHeight="1" x14ac:dyDescent="0.25">
      <c r="A310" s="13"/>
      <c r="C310" s="2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</row>
    <row r="311" spans="1:145" s="14" customFormat="1" ht="15" customHeight="1" x14ac:dyDescent="0.25">
      <c r="A311" s="13"/>
      <c r="C311" s="2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</row>
    <row r="312" spans="1:145" s="14" customFormat="1" ht="15" customHeight="1" x14ac:dyDescent="0.25">
      <c r="A312" s="13"/>
      <c r="C312" s="2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</row>
    <row r="313" spans="1:145" s="14" customFormat="1" ht="15" customHeight="1" x14ac:dyDescent="0.25">
      <c r="A313" s="13"/>
      <c r="C313" s="2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</row>
    <row r="314" spans="1:145" s="14" customFormat="1" ht="15" customHeight="1" x14ac:dyDescent="0.25">
      <c r="A314" s="13"/>
      <c r="C314" s="2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</row>
    <row r="315" spans="1:145" s="14" customFormat="1" ht="15" customHeight="1" x14ac:dyDescent="0.25">
      <c r="A315" s="13"/>
      <c r="C315" s="2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</row>
    <row r="316" spans="1:145" s="14" customFormat="1" ht="15" customHeight="1" x14ac:dyDescent="0.25">
      <c r="A316" s="13"/>
      <c r="C316" s="2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</row>
    <row r="317" spans="1:145" s="14" customFormat="1" ht="15" customHeight="1" x14ac:dyDescent="0.25">
      <c r="A317" s="13"/>
      <c r="C317" s="2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</row>
    <row r="318" spans="1:145" s="14" customFormat="1" ht="15" customHeight="1" x14ac:dyDescent="0.25">
      <c r="A318" s="13"/>
      <c r="C318" s="2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</row>
    <row r="319" spans="1:145" s="14" customFormat="1" ht="15" customHeight="1" x14ac:dyDescent="0.25">
      <c r="A319" s="13"/>
      <c r="C319" s="2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</row>
    <row r="320" spans="1:145" s="14" customFormat="1" ht="15" customHeight="1" x14ac:dyDescent="0.25">
      <c r="A320" s="13"/>
      <c r="C320" s="2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</row>
    <row r="321" spans="1:145" s="14" customFormat="1" ht="15" customHeight="1" x14ac:dyDescent="0.25">
      <c r="A321" s="13"/>
      <c r="C321" s="2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</row>
    <row r="322" spans="1:145" s="14" customFormat="1" ht="15" customHeight="1" x14ac:dyDescent="0.25">
      <c r="A322" s="13"/>
      <c r="C322" s="2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</row>
    <row r="323" spans="1:145" s="14" customFormat="1" ht="15" customHeight="1" x14ac:dyDescent="0.25">
      <c r="A323" s="10"/>
      <c r="C323" s="2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</row>
    <row r="324" spans="1:145" s="14" customFormat="1" ht="15" customHeight="1" x14ac:dyDescent="0.25">
      <c r="A324" s="10"/>
      <c r="C324" s="2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</row>
    <row r="325" spans="1:145" s="14" customFormat="1" ht="15" customHeight="1" x14ac:dyDescent="0.25">
      <c r="A325" s="10"/>
      <c r="C325" s="2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</row>
    <row r="326" spans="1:145" s="14" customFormat="1" ht="15" customHeight="1" x14ac:dyDescent="0.25">
      <c r="A326" s="10"/>
      <c r="C326" s="2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</row>
    <row r="327" spans="1:145" s="14" customFormat="1" ht="15" customHeight="1" x14ac:dyDescent="0.25">
      <c r="A327" s="10"/>
      <c r="C327" s="2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</row>
    <row r="328" spans="1:145" s="14" customFormat="1" ht="15" customHeight="1" x14ac:dyDescent="0.25">
      <c r="A328" s="10"/>
      <c r="C328" s="2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</row>
    <row r="329" spans="1:145" s="14" customFormat="1" ht="15" customHeight="1" x14ac:dyDescent="0.25">
      <c r="A329" s="10"/>
      <c r="C329" s="2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</row>
    <row r="330" spans="1:145" s="14" customFormat="1" ht="15" customHeight="1" x14ac:dyDescent="0.25">
      <c r="A330" s="10"/>
      <c r="C330" s="2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</row>
    <row r="331" spans="1:145" s="14" customFormat="1" ht="15" customHeight="1" x14ac:dyDescent="0.25">
      <c r="A331" s="10"/>
      <c r="C331" s="2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</row>
    <row r="332" spans="1:145" s="14" customFormat="1" ht="15" customHeight="1" x14ac:dyDescent="0.25">
      <c r="A332" s="10"/>
      <c r="C332" s="2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</row>
    <row r="333" spans="1:145" s="14" customFormat="1" ht="15" customHeight="1" x14ac:dyDescent="0.25">
      <c r="A333" s="10"/>
      <c r="C333" s="2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</row>
    <row r="334" spans="1:145" ht="15" customHeight="1" x14ac:dyDescent="0.25"/>
    <row r="335" spans="1:145" ht="15" customHeight="1" x14ac:dyDescent="0.25"/>
    <row r="336" spans="1:145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</sheetData>
  <autoFilter ref="A6:J222">
    <sortState ref="A7:J226">
      <sortCondition descending="1" ref="D6:D226"/>
    </sortState>
  </autoFilter>
  <mergeCells count="4">
    <mergeCell ref="A1:J1"/>
    <mergeCell ref="A2:J2"/>
    <mergeCell ref="A3:J3"/>
    <mergeCell ref="A4:J4"/>
  </mergeCells>
  <pageMargins left="0.23622047244094491" right="0.23622047244094491" top="0.74803149606299213" bottom="0.74803149606299213" header="0.31496062992125984" footer="0.31496062992125984"/>
  <pageSetup paperSize="5" scale="75" orientation="portrait" r:id="rId1"/>
  <ignoredErrors>
    <ignoredError sqref="F16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 </vt:lpstr>
      <vt:lpstr>'Tabulador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2023-02-03T17:15:35Z</cp:lastPrinted>
  <dcterms:created xsi:type="dcterms:W3CDTF">2018-08-23T19:31:33Z</dcterms:created>
  <dcterms:modified xsi:type="dcterms:W3CDTF">2023-04-21T19:00:50Z</dcterms:modified>
</cp:coreProperties>
</file>