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0490" windowHeight="6855"/>
  </bookViews>
  <sheets>
    <sheet name="Tabulador " sheetId="11" r:id="rId1"/>
  </sheets>
  <externalReferences>
    <externalReference r:id="rId2"/>
  </externalReferences>
  <definedNames>
    <definedName name="_xlnm._FilterDatabase" localSheetId="0" hidden="1">'Tabulador '!$A$6:$J$222</definedName>
    <definedName name="_xlnm.Print_Titles" localSheetId="0">'Tabulador '!$1:$6</definedName>
  </definedNames>
  <calcPr calcId="152511"/>
</workbook>
</file>

<file path=xl/calcChain.xml><?xml version="1.0" encoding="utf-8"?>
<calcChain xmlns="http://schemas.openxmlformats.org/spreadsheetml/2006/main">
  <c r="I123" i="11" l="1"/>
  <c r="H123" i="11"/>
  <c r="F123" i="11"/>
  <c r="G123" i="11" s="1"/>
  <c r="J123" i="11" s="1"/>
  <c r="I77" i="11" l="1"/>
  <c r="H77" i="11"/>
  <c r="F77" i="11"/>
  <c r="G77" i="11" s="1"/>
  <c r="I78" i="11"/>
  <c r="H78" i="11"/>
  <c r="F78" i="11"/>
  <c r="G78" i="11" s="1"/>
  <c r="J77" i="11" l="1"/>
  <c r="J78" i="11"/>
  <c r="I104" i="11" l="1"/>
  <c r="H104" i="11"/>
  <c r="F104" i="11"/>
  <c r="G104" i="11" s="1"/>
  <c r="I71" i="11"/>
  <c r="H71" i="11"/>
  <c r="F71" i="11"/>
  <c r="G71" i="11" s="1"/>
  <c r="I41" i="11"/>
  <c r="H41" i="11"/>
  <c r="F41" i="11"/>
  <c r="G41" i="11" s="1"/>
  <c r="J104" i="11" l="1"/>
  <c r="J71" i="11"/>
  <c r="J41" i="11"/>
  <c r="I30" i="11"/>
  <c r="H30" i="11"/>
  <c r="F30" i="11"/>
  <c r="G30" i="11" s="1"/>
  <c r="J30" i="11" l="1"/>
  <c r="E222" i="11" l="1"/>
  <c r="F222" i="11" s="1"/>
  <c r="G222" i="11" s="1"/>
  <c r="E221" i="11"/>
  <c r="F221" i="11" s="1"/>
  <c r="G221" i="11" s="1"/>
  <c r="E220" i="11"/>
  <c r="F220" i="11" s="1"/>
  <c r="G220" i="11" s="1"/>
  <c r="E219" i="11"/>
  <c r="I219" i="11" s="1"/>
  <c r="E218" i="11"/>
  <c r="F218" i="11" s="1"/>
  <c r="G218" i="11" s="1"/>
  <c r="E217" i="11"/>
  <c r="F217" i="11" s="1"/>
  <c r="G217" i="11" s="1"/>
  <c r="E216" i="11"/>
  <c r="F216" i="11" s="1"/>
  <c r="G216" i="11" s="1"/>
  <c r="E215" i="11"/>
  <c r="I215" i="11" s="1"/>
  <c r="I38" i="11"/>
  <c r="H38" i="11"/>
  <c r="F38" i="11"/>
  <c r="G38" i="11" s="1"/>
  <c r="E214" i="11"/>
  <c r="I214" i="11" s="1"/>
  <c r="E213" i="11"/>
  <c r="I213" i="11" s="1"/>
  <c r="E212" i="11"/>
  <c r="F212" i="11" s="1"/>
  <c r="G212" i="11" s="1"/>
  <c r="E211" i="11"/>
  <c r="F211" i="11" s="1"/>
  <c r="G211" i="11" s="1"/>
  <c r="E210" i="11"/>
  <c r="I210" i="11" s="1"/>
  <c r="E209" i="11"/>
  <c r="I209" i="11" s="1"/>
  <c r="E208" i="11"/>
  <c r="F208" i="11" s="1"/>
  <c r="G208" i="11" s="1"/>
  <c r="E207" i="11"/>
  <c r="I207" i="11" s="1"/>
  <c r="E206" i="11"/>
  <c r="I206" i="11" s="1"/>
  <c r="E205" i="11"/>
  <c r="I205" i="11" s="1"/>
  <c r="E204" i="11"/>
  <c r="I204" i="11" s="1"/>
  <c r="E203" i="11"/>
  <c r="I203" i="11" s="1"/>
  <c r="E202" i="11"/>
  <c r="F202" i="11" s="1"/>
  <c r="G202" i="11" s="1"/>
  <c r="E201" i="11"/>
  <c r="F201" i="11" s="1"/>
  <c r="G201" i="11" s="1"/>
  <c r="E200" i="11"/>
  <c r="I200" i="11" s="1"/>
  <c r="E199" i="11"/>
  <c r="I199" i="11" s="1"/>
  <c r="E198" i="11"/>
  <c r="F198" i="11" s="1"/>
  <c r="G198" i="11" s="1"/>
  <c r="E197" i="11"/>
  <c r="F197" i="11" s="1"/>
  <c r="G197" i="11" s="1"/>
  <c r="E196" i="11"/>
  <c r="I196" i="11" s="1"/>
  <c r="E195" i="11"/>
  <c r="I195" i="11" s="1"/>
  <c r="E194" i="11"/>
  <c r="F194" i="11" s="1"/>
  <c r="G194" i="11" s="1"/>
  <c r="E193" i="11"/>
  <c r="I193" i="11" s="1"/>
  <c r="E192" i="11"/>
  <c r="F192" i="11" s="1"/>
  <c r="G192" i="11" s="1"/>
  <c r="E191" i="11"/>
  <c r="F191" i="11" s="1"/>
  <c r="G191" i="11" s="1"/>
  <c r="E190" i="11"/>
  <c r="I190" i="11" s="1"/>
  <c r="E189" i="11"/>
  <c r="F189" i="11" s="1"/>
  <c r="G189" i="11" s="1"/>
  <c r="E188" i="11"/>
  <c r="F188" i="11" s="1"/>
  <c r="G188" i="11" s="1"/>
  <c r="E187" i="11"/>
  <c r="I187" i="11" s="1"/>
  <c r="E186" i="11"/>
  <c r="I186" i="11" s="1"/>
  <c r="E185" i="11"/>
  <c r="F185" i="11" s="1"/>
  <c r="G185" i="11" s="1"/>
  <c r="E184" i="11"/>
  <c r="I184" i="11" s="1"/>
  <c r="E183" i="11"/>
  <c r="I183" i="11" s="1"/>
  <c r="I122" i="11"/>
  <c r="H122" i="11"/>
  <c r="F122" i="11"/>
  <c r="G122" i="11" s="1"/>
  <c r="I43" i="11"/>
  <c r="H43" i="11"/>
  <c r="F43" i="11"/>
  <c r="G43" i="11" s="1"/>
  <c r="E182" i="11"/>
  <c r="I182" i="11" s="1"/>
  <c r="E181" i="11"/>
  <c r="F181" i="11" s="1"/>
  <c r="G181" i="11" s="1"/>
  <c r="E180" i="11"/>
  <c r="F180" i="11" s="1"/>
  <c r="G180" i="11" s="1"/>
  <c r="E179" i="11"/>
  <c r="I179" i="11" s="1"/>
  <c r="E178" i="11"/>
  <c r="F178" i="11" s="1"/>
  <c r="G178" i="11" s="1"/>
  <c r="E177" i="11"/>
  <c r="F177" i="11" s="1"/>
  <c r="G177" i="11" s="1"/>
  <c r="E176" i="11"/>
  <c r="F176" i="11" s="1"/>
  <c r="G176" i="11" s="1"/>
  <c r="E175" i="11"/>
  <c r="I175" i="11" s="1"/>
  <c r="E174" i="11"/>
  <c r="F174" i="11" s="1"/>
  <c r="G174" i="11" s="1"/>
  <c r="E173" i="11"/>
  <c r="F173" i="11" s="1"/>
  <c r="G173" i="11" s="1"/>
  <c r="E172" i="11"/>
  <c r="F172" i="11" s="1"/>
  <c r="G172" i="11" s="1"/>
  <c r="E171" i="11"/>
  <c r="F171" i="11" s="1"/>
  <c r="G171" i="11" s="1"/>
  <c r="E170" i="11"/>
  <c r="F170" i="11" s="1"/>
  <c r="G170" i="11" s="1"/>
  <c r="E169" i="11"/>
  <c r="I169" i="11" s="1"/>
  <c r="E168" i="11"/>
  <c r="I168" i="11" s="1"/>
  <c r="E167" i="11"/>
  <c r="F167" i="11" s="1"/>
  <c r="G167" i="11" s="1"/>
  <c r="E166" i="11"/>
  <c r="I166" i="11" s="1"/>
  <c r="E165" i="11"/>
  <c r="I165" i="11" s="1"/>
  <c r="E164" i="11"/>
  <c r="I164" i="11" s="1"/>
  <c r="E163" i="11"/>
  <c r="I163" i="11" s="1"/>
  <c r="E162" i="11"/>
  <c r="I162" i="11" s="1"/>
  <c r="E161" i="11"/>
  <c r="F161" i="11" s="1"/>
  <c r="G161" i="11" s="1"/>
  <c r="E160" i="11"/>
  <c r="F160" i="11" s="1"/>
  <c r="G160" i="11" s="1"/>
  <c r="I117" i="11"/>
  <c r="H117" i="11"/>
  <c r="F117" i="11"/>
  <c r="G117" i="11" s="1"/>
  <c r="I116" i="11"/>
  <c r="H116" i="11"/>
  <c r="F116" i="11"/>
  <c r="G116" i="11" s="1"/>
  <c r="I66" i="11"/>
  <c r="H66" i="11"/>
  <c r="F66" i="11"/>
  <c r="G66" i="11" s="1"/>
  <c r="I63" i="11"/>
  <c r="H63" i="11"/>
  <c r="F63" i="11"/>
  <c r="G63" i="11" s="1"/>
  <c r="I42" i="11"/>
  <c r="H42" i="11"/>
  <c r="F42" i="11"/>
  <c r="G42" i="11" s="1"/>
  <c r="I87" i="11"/>
  <c r="H87" i="11"/>
  <c r="F87" i="11"/>
  <c r="G87" i="11" s="1"/>
  <c r="I47" i="11"/>
  <c r="H47" i="11"/>
  <c r="F47" i="11"/>
  <c r="G47" i="11" s="1"/>
  <c r="I222" i="11" l="1"/>
  <c r="J222" i="11" s="1"/>
  <c r="I211" i="11"/>
  <c r="J211" i="11" s="1"/>
  <c r="J38" i="11"/>
  <c r="I220" i="11"/>
  <c r="J220" i="11" s="1"/>
  <c r="I218" i="11"/>
  <c r="J218" i="11" s="1"/>
  <c r="I194" i="11"/>
  <c r="J194" i="11" s="1"/>
  <c r="I217" i="11"/>
  <c r="J217" i="11" s="1"/>
  <c r="F219" i="11"/>
  <c r="G219" i="11" s="1"/>
  <c r="J219" i="11" s="1"/>
  <c r="I221" i="11"/>
  <c r="J221" i="11" s="1"/>
  <c r="I216" i="11"/>
  <c r="J216" i="11" s="1"/>
  <c r="F213" i="11"/>
  <c r="G213" i="11" s="1"/>
  <c r="J213" i="11" s="1"/>
  <c r="F215" i="11"/>
  <c r="G215" i="11" s="1"/>
  <c r="J215" i="11" s="1"/>
  <c r="F206" i="11"/>
  <c r="G206" i="11" s="1"/>
  <c r="J206" i="11" s="1"/>
  <c r="I202" i="11"/>
  <c r="J202" i="11" s="1"/>
  <c r="I208" i="11"/>
  <c r="J208" i="11" s="1"/>
  <c r="I198" i="11"/>
  <c r="J198" i="11" s="1"/>
  <c r="F203" i="11"/>
  <c r="G203" i="11" s="1"/>
  <c r="J203" i="11" s="1"/>
  <c r="F209" i="11"/>
  <c r="G209" i="11" s="1"/>
  <c r="J209" i="11" s="1"/>
  <c r="I212" i="11"/>
  <c r="J212" i="11" s="1"/>
  <c r="F210" i="11"/>
  <c r="G210" i="11" s="1"/>
  <c r="J210" i="11" s="1"/>
  <c r="F214" i="11"/>
  <c r="G214" i="11" s="1"/>
  <c r="J214" i="11" s="1"/>
  <c r="F207" i="11"/>
  <c r="G207" i="11" s="1"/>
  <c r="J207" i="11" s="1"/>
  <c r="F190" i="11"/>
  <c r="G190" i="11" s="1"/>
  <c r="J190" i="11" s="1"/>
  <c r="I192" i="11"/>
  <c r="J192" i="11" s="1"/>
  <c r="I188" i="11"/>
  <c r="J188" i="11" s="1"/>
  <c r="F195" i="11"/>
  <c r="G195" i="11" s="1"/>
  <c r="J195" i="11" s="1"/>
  <c r="I197" i="11"/>
  <c r="J197" i="11" s="1"/>
  <c r="F199" i="11"/>
  <c r="G199" i="11" s="1"/>
  <c r="J199" i="11" s="1"/>
  <c r="I201" i="11"/>
  <c r="J201" i="11" s="1"/>
  <c r="F204" i="11"/>
  <c r="G204" i="11" s="1"/>
  <c r="J204" i="11" s="1"/>
  <c r="I191" i="11"/>
  <c r="J191" i="11" s="1"/>
  <c r="F205" i="11"/>
  <c r="G205" i="11" s="1"/>
  <c r="J205" i="11" s="1"/>
  <c r="F196" i="11"/>
  <c r="G196" i="11" s="1"/>
  <c r="J196" i="11" s="1"/>
  <c r="F200" i="11"/>
  <c r="G200" i="11" s="1"/>
  <c r="J200" i="11" s="1"/>
  <c r="F193" i="11"/>
  <c r="G193" i="11" s="1"/>
  <c r="J193" i="11" s="1"/>
  <c r="F187" i="11"/>
  <c r="G187" i="11" s="1"/>
  <c r="J187" i="11" s="1"/>
  <c r="I189" i="11"/>
  <c r="J189" i="11" s="1"/>
  <c r="J117" i="11"/>
  <c r="F184" i="11"/>
  <c r="G184" i="11" s="1"/>
  <c r="J184" i="11" s="1"/>
  <c r="I185" i="11"/>
  <c r="J185" i="11" s="1"/>
  <c r="I178" i="11"/>
  <c r="J178" i="11" s="1"/>
  <c r="I181" i="11"/>
  <c r="J181" i="11" s="1"/>
  <c r="J122" i="11"/>
  <c r="F186" i="11"/>
  <c r="G186" i="11" s="1"/>
  <c r="J186" i="11" s="1"/>
  <c r="F183" i="11"/>
  <c r="G183" i="11" s="1"/>
  <c r="J183" i="11" s="1"/>
  <c r="J116" i="11"/>
  <c r="I160" i="11"/>
  <c r="J160" i="11" s="1"/>
  <c r="J43" i="11"/>
  <c r="I170" i="11"/>
  <c r="J170" i="11" s="1"/>
  <c r="I161" i="11"/>
  <c r="J161" i="11" s="1"/>
  <c r="I174" i="11"/>
  <c r="J174" i="11" s="1"/>
  <c r="I167" i="11"/>
  <c r="J167" i="11" s="1"/>
  <c r="F175" i="11"/>
  <c r="G175" i="11" s="1"/>
  <c r="J175" i="11" s="1"/>
  <c r="I177" i="11"/>
  <c r="J177" i="11" s="1"/>
  <c r="F163" i="11"/>
  <c r="G163" i="11" s="1"/>
  <c r="J163" i="11" s="1"/>
  <c r="I171" i="11"/>
  <c r="J171" i="11" s="1"/>
  <c r="I180" i="11"/>
  <c r="J180" i="11" s="1"/>
  <c r="F182" i="11"/>
  <c r="G182" i="11" s="1"/>
  <c r="J182" i="11" s="1"/>
  <c r="I173" i="11"/>
  <c r="J173" i="11" s="1"/>
  <c r="F179" i="11"/>
  <c r="G179" i="11" s="1"/>
  <c r="J179" i="11" s="1"/>
  <c r="I172" i="11"/>
  <c r="J172" i="11" s="1"/>
  <c r="I176" i="11"/>
  <c r="J176" i="11" s="1"/>
  <c r="F169" i="11"/>
  <c r="G169" i="11" s="1"/>
  <c r="J169" i="11" s="1"/>
  <c r="F168" i="11"/>
  <c r="G168" i="11" s="1"/>
  <c r="J168" i="11" s="1"/>
  <c r="F166" i="11"/>
  <c r="G166" i="11" s="1"/>
  <c r="J166" i="11" s="1"/>
  <c r="F165" i="11"/>
  <c r="G165" i="11" s="1"/>
  <c r="J165" i="11" s="1"/>
  <c r="F164" i="11"/>
  <c r="G164" i="11" s="1"/>
  <c r="J164" i="11" s="1"/>
  <c r="F162" i="11"/>
  <c r="G162" i="11" s="1"/>
  <c r="J162" i="11" s="1"/>
  <c r="J66" i="11"/>
  <c r="J63" i="11"/>
  <c r="J42" i="11"/>
  <c r="J87" i="11"/>
  <c r="J47" i="11"/>
  <c r="I90" i="11" l="1"/>
  <c r="H90" i="11"/>
  <c r="F90" i="11"/>
  <c r="G90" i="11" s="1"/>
  <c r="I93" i="11"/>
  <c r="H93" i="11"/>
  <c r="F93" i="11"/>
  <c r="G93" i="11" s="1"/>
  <c r="I88" i="11"/>
  <c r="H88" i="11"/>
  <c r="F88" i="11"/>
  <c r="G88" i="11" s="1"/>
  <c r="I60" i="11"/>
  <c r="H60" i="11"/>
  <c r="F60" i="11"/>
  <c r="G60" i="11" s="1"/>
  <c r="J90" i="11" l="1"/>
  <c r="J88" i="11"/>
  <c r="J93" i="11"/>
  <c r="J60" i="11"/>
  <c r="I35" i="11" l="1"/>
  <c r="H35" i="11"/>
  <c r="F35" i="11"/>
  <c r="G35" i="11" s="1"/>
  <c r="J35" i="11" l="1"/>
  <c r="I135" i="11" l="1"/>
  <c r="H135" i="11"/>
  <c r="F135" i="11"/>
  <c r="G135" i="11" s="1"/>
  <c r="I25" i="11"/>
  <c r="H25" i="11"/>
  <c r="F25" i="11"/>
  <c r="G25" i="11" s="1"/>
  <c r="I24" i="11"/>
  <c r="H24" i="11"/>
  <c r="F24" i="11"/>
  <c r="G24" i="11" s="1"/>
  <c r="I22" i="11"/>
  <c r="H22" i="11"/>
  <c r="F22" i="11"/>
  <c r="G22" i="11" s="1"/>
  <c r="I106" i="11"/>
  <c r="H106" i="11"/>
  <c r="F106" i="11"/>
  <c r="G106" i="11" s="1"/>
  <c r="I85" i="11"/>
  <c r="H85" i="11"/>
  <c r="F85" i="11"/>
  <c r="G85" i="11" s="1"/>
  <c r="I105" i="11"/>
  <c r="H105" i="11"/>
  <c r="F105" i="11"/>
  <c r="G105" i="11" s="1"/>
  <c r="I50" i="11"/>
  <c r="H50" i="11"/>
  <c r="F50" i="11"/>
  <c r="G50" i="11" s="1"/>
  <c r="I53" i="11"/>
  <c r="H53" i="11"/>
  <c r="F53" i="11"/>
  <c r="G53" i="11" s="1"/>
  <c r="I19" i="11"/>
  <c r="H19" i="11"/>
  <c r="F19" i="11"/>
  <c r="G19" i="11" s="1"/>
  <c r="I52" i="11"/>
  <c r="H52" i="11"/>
  <c r="F52" i="11"/>
  <c r="G52" i="11" s="1"/>
  <c r="I28" i="11"/>
  <c r="H28" i="11"/>
  <c r="F28" i="11"/>
  <c r="G28" i="11" s="1"/>
  <c r="I65" i="11"/>
  <c r="H65" i="11"/>
  <c r="F65" i="11"/>
  <c r="G65" i="11" s="1"/>
  <c r="I27" i="11"/>
  <c r="H27" i="11"/>
  <c r="F27" i="11"/>
  <c r="G27" i="11" s="1"/>
  <c r="I34" i="11"/>
  <c r="H34" i="11"/>
  <c r="F34" i="11"/>
  <c r="G34" i="11" s="1"/>
  <c r="I48" i="11"/>
  <c r="H48" i="11"/>
  <c r="F48" i="11"/>
  <c r="G48" i="11" s="1"/>
  <c r="I62" i="11"/>
  <c r="H62" i="11"/>
  <c r="F62" i="11"/>
  <c r="G62" i="11" s="1"/>
  <c r="I46" i="11"/>
  <c r="H46" i="11"/>
  <c r="F46" i="11"/>
  <c r="G46" i="11" s="1"/>
  <c r="J50" i="11" l="1"/>
  <c r="J25" i="11"/>
  <c r="J24" i="11"/>
  <c r="J22" i="11"/>
  <c r="J53" i="11"/>
  <c r="J135" i="11"/>
  <c r="J85" i="11"/>
  <c r="J105" i="11"/>
  <c r="J19" i="11"/>
  <c r="J106" i="11"/>
  <c r="J46" i="11"/>
  <c r="J48" i="11"/>
  <c r="J28" i="11"/>
  <c r="J34" i="11"/>
  <c r="J52" i="11"/>
  <c r="J62" i="11"/>
  <c r="J65" i="11"/>
  <c r="J27" i="11"/>
  <c r="I20" i="11" l="1"/>
  <c r="H20" i="11"/>
  <c r="F20" i="11"/>
  <c r="G20" i="11" s="1"/>
  <c r="I128" i="11"/>
  <c r="H128" i="11"/>
  <c r="F128" i="11"/>
  <c r="G128" i="11" s="1"/>
  <c r="J20" i="11" l="1"/>
  <c r="J128" i="11"/>
  <c r="I16" i="11"/>
  <c r="H16" i="11"/>
  <c r="F16" i="11"/>
  <c r="G16" i="11" s="1"/>
  <c r="J16" i="11" l="1"/>
  <c r="I57" i="11" l="1"/>
  <c r="H57" i="11"/>
  <c r="F57" i="11"/>
  <c r="G57" i="11" s="1"/>
  <c r="I103" i="11"/>
  <c r="H103" i="11"/>
  <c r="F103" i="11"/>
  <c r="G103" i="11" s="1"/>
  <c r="I64" i="11"/>
  <c r="H64" i="11"/>
  <c r="F64" i="11"/>
  <c r="G64" i="11" s="1"/>
  <c r="J57" i="11" l="1"/>
  <c r="J103" i="11"/>
  <c r="J64" i="11"/>
  <c r="I84" i="11" l="1"/>
  <c r="H84" i="11"/>
  <c r="F84" i="11"/>
  <c r="G84" i="11" s="1"/>
  <c r="I81" i="11"/>
  <c r="H81" i="11"/>
  <c r="F81" i="11"/>
  <c r="G81" i="11" s="1"/>
  <c r="J84" i="11" l="1"/>
  <c r="J81" i="11"/>
  <c r="I131" i="11" l="1"/>
  <c r="H131" i="11"/>
  <c r="F131" i="11"/>
  <c r="G131" i="11" s="1"/>
  <c r="I115" i="11"/>
  <c r="H115" i="11"/>
  <c r="F115" i="11"/>
  <c r="G115" i="11" s="1"/>
  <c r="J131" i="11" l="1"/>
  <c r="J115" i="11"/>
  <c r="I159" i="11" l="1"/>
  <c r="H159" i="11"/>
  <c r="F159" i="11"/>
  <c r="G159" i="11" s="1"/>
  <c r="I158" i="11"/>
  <c r="H158" i="11"/>
  <c r="F158" i="11"/>
  <c r="G158" i="11" s="1"/>
  <c r="I146" i="11"/>
  <c r="H146" i="11"/>
  <c r="F146" i="11"/>
  <c r="G146" i="11" s="1"/>
  <c r="I157" i="11"/>
  <c r="H157" i="11"/>
  <c r="F157" i="11"/>
  <c r="G157" i="11" s="1"/>
  <c r="I156" i="11"/>
  <c r="H156" i="11"/>
  <c r="F156" i="11"/>
  <c r="G156" i="11" s="1"/>
  <c r="I155" i="11"/>
  <c r="H155" i="11"/>
  <c r="F155" i="11"/>
  <c r="G155" i="11" s="1"/>
  <c r="I154" i="11"/>
  <c r="H154" i="11"/>
  <c r="F154" i="11"/>
  <c r="G154" i="11" s="1"/>
  <c r="I153" i="11"/>
  <c r="H153" i="11"/>
  <c r="F153" i="11"/>
  <c r="G153" i="11" s="1"/>
  <c r="I152" i="11"/>
  <c r="H152" i="11"/>
  <c r="F152" i="11"/>
  <c r="G152" i="11" s="1"/>
  <c r="I151" i="11"/>
  <c r="H151" i="11"/>
  <c r="F151" i="11"/>
  <c r="G151" i="11" s="1"/>
  <c r="I150" i="11"/>
  <c r="H150" i="11"/>
  <c r="F150" i="11"/>
  <c r="G150" i="11" s="1"/>
  <c r="I149" i="11"/>
  <c r="H149" i="11"/>
  <c r="F149" i="11"/>
  <c r="G149" i="11" s="1"/>
  <c r="I148" i="11"/>
  <c r="H148" i="11"/>
  <c r="F148" i="11"/>
  <c r="G148" i="11" s="1"/>
  <c r="I147" i="11"/>
  <c r="H147" i="11"/>
  <c r="F147" i="11"/>
  <c r="G147" i="11" s="1"/>
  <c r="I145" i="11"/>
  <c r="H145" i="11"/>
  <c r="F145" i="11"/>
  <c r="G145" i="11" s="1"/>
  <c r="I144" i="11"/>
  <c r="H144" i="11"/>
  <c r="F144" i="11"/>
  <c r="G144" i="11" s="1"/>
  <c r="I143" i="11"/>
  <c r="H143" i="11"/>
  <c r="F143" i="11"/>
  <c r="G143" i="11" s="1"/>
  <c r="I142" i="11"/>
  <c r="H142" i="11"/>
  <c r="F142" i="11"/>
  <c r="G142" i="11" s="1"/>
  <c r="I141" i="11"/>
  <c r="H141" i="11"/>
  <c r="F141" i="11"/>
  <c r="G141" i="11" s="1"/>
  <c r="I139" i="11"/>
  <c r="H139" i="11"/>
  <c r="F139" i="11"/>
  <c r="G139" i="11" s="1"/>
  <c r="I140" i="11"/>
  <c r="H140" i="11"/>
  <c r="F140" i="11"/>
  <c r="G140" i="11" s="1"/>
  <c r="I138" i="11"/>
  <c r="H138" i="11"/>
  <c r="F138" i="11"/>
  <c r="G138" i="11" s="1"/>
  <c r="I137" i="11"/>
  <c r="H137" i="11"/>
  <c r="F137" i="11"/>
  <c r="G137" i="11" s="1"/>
  <c r="I136" i="11"/>
  <c r="H136" i="11"/>
  <c r="F136" i="11"/>
  <c r="G136" i="11" s="1"/>
  <c r="C136" i="11"/>
  <c r="I134" i="11"/>
  <c r="H134" i="11"/>
  <c r="F134" i="11"/>
  <c r="G134" i="11" s="1"/>
  <c r="I133" i="11"/>
  <c r="H133" i="11"/>
  <c r="F133" i="11"/>
  <c r="G133" i="11" s="1"/>
  <c r="I130" i="11"/>
  <c r="H130" i="11"/>
  <c r="F130" i="11"/>
  <c r="G130" i="11" s="1"/>
  <c r="I132" i="11"/>
  <c r="H132" i="11"/>
  <c r="F132" i="11"/>
  <c r="G132" i="11" s="1"/>
  <c r="I126" i="11"/>
  <c r="H126" i="11"/>
  <c r="F126" i="11"/>
  <c r="G126" i="11" s="1"/>
  <c r="I125" i="11"/>
  <c r="H125" i="11"/>
  <c r="F125" i="11"/>
  <c r="G125" i="11" s="1"/>
  <c r="I127" i="11"/>
  <c r="H127" i="11"/>
  <c r="F127" i="11"/>
  <c r="G127" i="11" s="1"/>
  <c r="I129" i="11"/>
  <c r="H129" i="11"/>
  <c r="F129" i="11"/>
  <c r="G129" i="11" s="1"/>
  <c r="I124" i="11"/>
  <c r="H124" i="11"/>
  <c r="F124" i="11"/>
  <c r="G124" i="11" s="1"/>
  <c r="I121" i="11"/>
  <c r="H121" i="11"/>
  <c r="F121" i="11"/>
  <c r="G121" i="11" s="1"/>
  <c r="I120" i="11"/>
  <c r="H120" i="11"/>
  <c r="F120" i="11"/>
  <c r="G120" i="11" s="1"/>
  <c r="I119" i="11"/>
  <c r="H119" i="11"/>
  <c r="F119" i="11"/>
  <c r="G119" i="11" s="1"/>
  <c r="I118" i="11"/>
  <c r="H118" i="11"/>
  <c r="F118" i="11"/>
  <c r="G118" i="11" s="1"/>
  <c r="I83" i="11"/>
  <c r="H83" i="11"/>
  <c r="F83" i="11"/>
  <c r="G83" i="11" s="1"/>
  <c r="I114" i="11"/>
  <c r="H114" i="11"/>
  <c r="F114" i="11"/>
  <c r="G114" i="11" s="1"/>
  <c r="I113" i="11"/>
  <c r="H113" i="11"/>
  <c r="F113" i="11"/>
  <c r="G113" i="11" s="1"/>
  <c r="I112" i="11"/>
  <c r="H112" i="11"/>
  <c r="F112" i="11"/>
  <c r="G112" i="11" s="1"/>
  <c r="C112" i="11"/>
  <c r="I111" i="11"/>
  <c r="H111" i="11"/>
  <c r="F111" i="11"/>
  <c r="G111" i="11" s="1"/>
  <c r="I110" i="11"/>
  <c r="H110" i="11"/>
  <c r="F110" i="11"/>
  <c r="G110" i="11" s="1"/>
  <c r="I109" i="11"/>
  <c r="H109" i="11"/>
  <c r="F109" i="11"/>
  <c r="G109" i="11" s="1"/>
  <c r="I108" i="11"/>
  <c r="H108" i="11"/>
  <c r="F108" i="11"/>
  <c r="G108" i="11" s="1"/>
  <c r="I107" i="11"/>
  <c r="H107" i="11"/>
  <c r="F107" i="11"/>
  <c r="G107" i="11" s="1"/>
  <c r="I86" i="11"/>
  <c r="H86" i="11"/>
  <c r="F86" i="11"/>
  <c r="G86" i="11" s="1"/>
  <c r="I102" i="11"/>
  <c r="H102" i="11"/>
  <c r="F102" i="11"/>
  <c r="G102" i="11" s="1"/>
  <c r="I101" i="11"/>
  <c r="H101" i="11"/>
  <c r="F101" i="11"/>
  <c r="G101" i="11" s="1"/>
  <c r="I100" i="11"/>
  <c r="H100" i="11"/>
  <c r="F100" i="11"/>
  <c r="G100" i="11" s="1"/>
  <c r="C100" i="11"/>
  <c r="I99" i="11"/>
  <c r="H99" i="11"/>
  <c r="F99" i="11"/>
  <c r="G99" i="11" s="1"/>
  <c r="I98" i="11"/>
  <c r="H98" i="11"/>
  <c r="F98" i="11"/>
  <c r="G98" i="11" s="1"/>
  <c r="I97" i="11"/>
  <c r="H97" i="11"/>
  <c r="F97" i="11"/>
  <c r="G97" i="11" s="1"/>
  <c r="I96" i="11"/>
  <c r="H96" i="11"/>
  <c r="F96" i="11"/>
  <c r="G96" i="11" s="1"/>
  <c r="I95" i="11"/>
  <c r="H95" i="11"/>
  <c r="F95" i="11"/>
  <c r="G95" i="11" s="1"/>
  <c r="I94" i="11"/>
  <c r="H94" i="11"/>
  <c r="F94" i="11"/>
  <c r="G94" i="11" s="1"/>
  <c r="I92" i="11"/>
  <c r="H92" i="11"/>
  <c r="F92" i="11"/>
  <c r="G92" i="11" s="1"/>
  <c r="I91" i="11"/>
  <c r="H91" i="11"/>
  <c r="F91" i="11"/>
  <c r="G91" i="11" s="1"/>
  <c r="I89" i="11"/>
  <c r="H89" i="11"/>
  <c r="F89" i="11"/>
  <c r="G89" i="11" s="1"/>
  <c r="I82" i="11"/>
  <c r="H82" i="11"/>
  <c r="F82" i="11"/>
  <c r="G82" i="11" s="1"/>
  <c r="I76" i="11"/>
  <c r="H76" i="11"/>
  <c r="F76" i="11"/>
  <c r="G76" i="11" s="1"/>
  <c r="I80" i="11"/>
  <c r="H80" i="11"/>
  <c r="F80" i="11"/>
  <c r="G80" i="11" s="1"/>
  <c r="I79" i="11"/>
  <c r="H79" i="11"/>
  <c r="F79" i="11"/>
  <c r="G79" i="11" s="1"/>
  <c r="I75" i="11"/>
  <c r="H75" i="11"/>
  <c r="F75" i="11"/>
  <c r="G75" i="11" s="1"/>
  <c r="I74" i="11"/>
  <c r="H74" i="11"/>
  <c r="F74" i="11"/>
  <c r="G74" i="11" s="1"/>
  <c r="I73" i="11"/>
  <c r="H73" i="11"/>
  <c r="F73" i="11"/>
  <c r="G73" i="11" s="1"/>
  <c r="I72" i="11"/>
  <c r="H72" i="11"/>
  <c r="F72" i="11"/>
  <c r="G72" i="11" s="1"/>
  <c r="I70" i="11"/>
  <c r="H70" i="11"/>
  <c r="F70" i="11"/>
  <c r="G70" i="11" s="1"/>
  <c r="I69" i="11"/>
  <c r="H69" i="11"/>
  <c r="F69" i="11"/>
  <c r="G69" i="11" s="1"/>
  <c r="C69" i="11"/>
  <c r="I68" i="11"/>
  <c r="H68" i="11"/>
  <c r="F68" i="11"/>
  <c r="G68" i="11" s="1"/>
  <c r="I67" i="11"/>
  <c r="H67" i="11"/>
  <c r="F67" i="11"/>
  <c r="G67" i="11" s="1"/>
  <c r="I61" i="11"/>
  <c r="H61" i="11"/>
  <c r="F61" i="11"/>
  <c r="G61" i="11" s="1"/>
  <c r="I59" i="11"/>
  <c r="H59" i="11"/>
  <c r="F59" i="11"/>
  <c r="G59" i="11" s="1"/>
  <c r="I58" i="11"/>
  <c r="H58" i="11"/>
  <c r="F58" i="11"/>
  <c r="G58" i="11" s="1"/>
  <c r="I56" i="11"/>
  <c r="H56" i="11"/>
  <c r="F56" i="11"/>
  <c r="G56" i="11" s="1"/>
  <c r="I55" i="11"/>
  <c r="H55" i="11"/>
  <c r="F55" i="11"/>
  <c r="G55" i="11" s="1"/>
  <c r="I54" i="11"/>
  <c r="H54" i="11"/>
  <c r="F54" i="11"/>
  <c r="G54" i="11" s="1"/>
  <c r="I45" i="11"/>
  <c r="H45" i="11"/>
  <c r="F45" i="11"/>
  <c r="G45" i="11" s="1"/>
  <c r="I51" i="11"/>
  <c r="H51" i="11"/>
  <c r="F51" i="11"/>
  <c r="G51" i="11" s="1"/>
  <c r="I49" i="11"/>
  <c r="H49" i="11"/>
  <c r="F49" i="11"/>
  <c r="G49" i="11" s="1"/>
  <c r="I44" i="11"/>
  <c r="H44" i="11"/>
  <c r="F44" i="11"/>
  <c r="G44" i="11" s="1"/>
  <c r="I40" i="11"/>
  <c r="H40" i="11"/>
  <c r="F40" i="11"/>
  <c r="G40" i="11" s="1"/>
  <c r="I39" i="11"/>
  <c r="H39" i="11"/>
  <c r="F39" i="11"/>
  <c r="G39" i="11" s="1"/>
  <c r="I37" i="11"/>
  <c r="H37" i="11"/>
  <c r="F37" i="11"/>
  <c r="G37" i="11" s="1"/>
  <c r="I36" i="11"/>
  <c r="H36" i="11"/>
  <c r="F36" i="11"/>
  <c r="G36" i="11" s="1"/>
  <c r="I33" i="11"/>
  <c r="H33" i="11"/>
  <c r="F33" i="11"/>
  <c r="G33" i="11" s="1"/>
  <c r="I31" i="11"/>
  <c r="H31" i="11"/>
  <c r="F31" i="11"/>
  <c r="G31" i="11" s="1"/>
  <c r="I32" i="11"/>
  <c r="H32" i="11"/>
  <c r="F32" i="11"/>
  <c r="G32" i="11" s="1"/>
  <c r="I29" i="11"/>
  <c r="H29" i="11"/>
  <c r="F29" i="11"/>
  <c r="G29" i="11" s="1"/>
  <c r="I21" i="11"/>
  <c r="H21" i="11"/>
  <c r="F21" i="11"/>
  <c r="G21" i="11" s="1"/>
  <c r="I26" i="11"/>
  <c r="H26" i="11"/>
  <c r="F26" i="11"/>
  <c r="G26" i="11" s="1"/>
  <c r="I18" i="11"/>
  <c r="H18" i="11"/>
  <c r="F18" i="11"/>
  <c r="G18" i="11" s="1"/>
  <c r="I23" i="11"/>
  <c r="H23" i="11"/>
  <c r="F23" i="11"/>
  <c r="G23" i="11" s="1"/>
  <c r="I17" i="11"/>
  <c r="H17" i="11"/>
  <c r="F17" i="11"/>
  <c r="G17" i="11" s="1"/>
  <c r="I15" i="11"/>
  <c r="H15" i="11"/>
  <c r="F15" i="11"/>
  <c r="G15" i="11" s="1"/>
  <c r="I14" i="11"/>
  <c r="H14" i="11"/>
  <c r="F14" i="11"/>
  <c r="G14" i="11" s="1"/>
  <c r="I13" i="11"/>
  <c r="H13" i="11"/>
  <c r="F13" i="11"/>
  <c r="G13" i="11" s="1"/>
  <c r="I12" i="11"/>
  <c r="H12" i="11"/>
  <c r="F12" i="11"/>
  <c r="G12" i="11" s="1"/>
  <c r="I10" i="11"/>
  <c r="H10" i="11"/>
  <c r="F10" i="11"/>
  <c r="G10" i="11" s="1"/>
  <c r="I11" i="11"/>
  <c r="H11" i="11"/>
  <c r="F11" i="11"/>
  <c r="G11" i="11" s="1"/>
  <c r="I9" i="11"/>
  <c r="H9" i="11"/>
  <c r="F9" i="11"/>
  <c r="G9" i="11" s="1"/>
  <c r="I8" i="11"/>
  <c r="H8" i="11"/>
  <c r="F8" i="11"/>
  <c r="G8" i="11" s="1"/>
  <c r="I7" i="11"/>
  <c r="H7" i="11"/>
  <c r="F7" i="11"/>
  <c r="G7" i="11" s="1"/>
  <c r="J159" i="11" l="1"/>
  <c r="J69" i="11"/>
  <c r="J148" i="11"/>
  <c r="J40" i="11"/>
  <c r="J74" i="11"/>
  <c r="J54" i="11"/>
  <c r="J67" i="11"/>
  <c r="J73" i="11"/>
  <c r="J134" i="11"/>
  <c r="J144" i="11"/>
  <c r="J9" i="11"/>
  <c r="J26" i="11"/>
  <c r="J92" i="11"/>
  <c r="J97" i="11"/>
  <c r="J133" i="11"/>
  <c r="J7" i="11"/>
  <c r="J8" i="11"/>
  <c r="J13" i="11"/>
  <c r="J18" i="11"/>
  <c r="J137" i="11"/>
  <c r="J12" i="11"/>
  <c r="J39" i="11"/>
  <c r="J49" i="11"/>
  <c r="J80" i="11"/>
  <c r="J120" i="11"/>
  <c r="J129" i="11"/>
  <c r="J158" i="11"/>
  <c r="J10" i="11"/>
  <c r="J29" i="11"/>
  <c r="J56" i="11"/>
  <c r="J59" i="11"/>
  <c r="J72" i="11"/>
  <c r="J79" i="11"/>
  <c r="J89" i="11"/>
  <c r="J119" i="11"/>
  <c r="J124" i="11"/>
  <c r="J130" i="11"/>
  <c r="J136" i="11"/>
  <c r="J138" i="11"/>
  <c r="J139" i="11"/>
  <c r="J143" i="11"/>
  <c r="J152" i="11"/>
  <c r="J146" i="11"/>
  <c r="J23" i="11"/>
  <c r="J55" i="11"/>
  <c r="J68" i="11"/>
  <c r="J98" i="11"/>
  <c r="J100" i="11"/>
  <c r="J111" i="11"/>
  <c r="J112" i="11"/>
  <c r="J113" i="11"/>
  <c r="J114" i="11"/>
  <c r="J142" i="11"/>
  <c r="J151" i="11"/>
  <c r="J153" i="11"/>
  <c r="J157" i="11"/>
  <c r="J37" i="11"/>
  <c r="J82" i="11"/>
  <c r="J108" i="11"/>
  <c r="J132" i="11"/>
  <c r="J156" i="11"/>
  <c r="J14" i="11"/>
  <c r="J15" i="11"/>
  <c r="J17" i="11"/>
  <c r="J32" i="11"/>
  <c r="J31" i="11"/>
  <c r="J33" i="11"/>
  <c r="J36" i="11"/>
  <c r="J51" i="11"/>
  <c r="J45" i="11"/>
  <c r="J76" i="11"/>
  <c r="J94" i="11"/>
  <c r="J107" i="11"/>
  <c r="J126" i="11"/>
  <c r="J154" i="11"/>
  <c r="J155" i="11"/>
  <c r="J11" i="11"/>
  <c r="J21" i="11"/>
  <c r="J44" i="11"/>
  <c r="J61" i="11"/>
  <c r="J75" i="11"/>
  <c r="J101" i="11"/>
  <c r="J83" i="11"/>
  <c r="J147" i="11"/>
  <c r="J127" i="11"/>
  <c r="J125" i="11"/>
  <c r="J145" i="11"/>
  <c r="J58" i="11"/>
  <c r="J70" i="11"/>
  <c r="J91" i="11"/>
  <c r="J95" i="11"/>
  <c r="J96" i="11"/>
  <c r="J99" i="11"/>
  <c r="J121" i="11"/>
  <c r="J141" i="11"/>
  <c r="J102" i="11"/>
  <c r="J86" i="11"/>
  <c r="J109" i="11"/>
  <c r="J110" i="11"/>
  <c r="J118" i="11"/>
  <c r="J140" i="11"/>
  <c r="J149" i="11"/>
  <c r="J150" i="11"/>
</calcChain>
</file>

<file path=xl/sharedStrings.xml><?xml version="1.0" encoding="utf-8"?>
<sst xmlns="http://schemas.openxmlformats.org/spreadsheetml/2006/main" count="226" uniqueCount="226">
  <si>
    <t>TOTAL/BRUTO</t>
  </si>
  <si>
    <t>MENSUAL</t>
  </si>
  <si>
    <t>ANUAL</t>
  </si>
  <si>
    <t xml:space="preserve">GRATIFICACION DE FIN DE AÑO </t>
  </si>
  <si>
    <t>PRIMA VACACIONAL</t>
  </si>
  <si>
    <t>TOTAL</t>
  </si>
  <si>
    <t>PUESTO</t>
  </si>
  <si>
    <t>SALARIO NETO</t>
  </si>
  <si>
    <t>PRESIDENTE MUNICIPAL</t>
  </si>
  <si>
    <t xml:space="preserve">ASESOR JURIDICO </t>
  </si>
  <si>
    <t>ASISTENTE PERSONAL DEL PRESIDENTE</t>
  </si>
  <si>
    <t>SECRETARIA D</t>
  </si>
  <si>
    <t>SINDICO</t>
  </si>
  <si>
    <t>REGIDORES</t>
  </si>
  <si>
    <t>ASISTENTE DE REGIDORES</t>
  </si>
  <si>
    <t xml:space="preserve">SECRETARIO DEL H. AYUNTAMIENTO </t>
  </si>
  <si>
    <t xml:space="preserve">ENCARGADO DE ARCHIVO MUNICIPAL </t>
  </si>
  <si>
    <t xml:space="preserve">ASISTENTE DE SECRETARÍA </t>
  </si>
  <si>
    <t>SECRETARIA B</t>
  </si>
  <si>
    <t xml:space="preserve">INSPECTOR DE FISCALIZACION </t>
  </si>
  <si>
    <t>OFICIAL CALIFICADOR</t>
  </si>
  <si>
    <t xml:space="preserve">TESORERO MUNICIPAL </t>
  </si>
  <si>
    <t xml:space="preserve">JEFE UNIDAD DE EGRESOS </t>
  </si>
  <si>
    <t>COORDINADOR  EGRESOS</t>
  </si>
  <si>
    <t xml:space="preserve">ENCARGADO GASTO CORRIENTE </t>
  </si>
  <si>
    <t>ENCARGADO PROGRAMAS POR CONVENIO</t>
  </si>
  <si>
    <t>JEFE DE OFICINA  EGRESOS</t>
  </si>
  <si>
    <t>PLACERO MUNICIPAL</t>
  </si>
  <si>
    <t>JEFE DE OFICINA INGRESOS</t>
  </si>
  <si>
    <t>ENCARGADO DE INVENTARIO</t>
  </si>
  <si>
    <t>DIRECTOR C</t>
  </si>
  <si>
    <t>JEFE DE DEPARTAMENTO A</t>
  </si>
  <si>
    <t>CHOFER A</t>
  </si>
  <si>
    <t>SECRETARIA A</t>
  </si>
  <si>
    <t>CAJERA Y ENCARGADA DE EJECUCIÓN</t>
  </si>
  <si>
    <t>PROMOTORA DE REGULARIZACIÓN DE PREDIOS RUSTICOS Y URBANOS</t>
  </si>
  <si>
    <t>NOTIFICADOR</t>
  </si>
  <si>
    <t>INSPECTOR DE RED DE AGUA POTABLE Y ALCANTARILLADO</t>
  </si>
  <si>
    <t>JEFE DE OFICINA INGRESOS SAPAO</t>
  </si>
  <si>
    <t>CHOFER D</t>
  </si>
  <si>
    <t>AUXILIAR FONTANERO A</t>
  </si>
  <si>
    <t>BODEGUERO SAPAO</t>
  </si>
  <si>
    <t>FONTANERO DRENAJE</t>
  </si>
  <si>
    <t>FONTANERO</t>
  </si>
  <si>
    <t>POCERO COMUNIDAD LA TINAJA</t>
  </si>
  <si>
    <t xml:space="preserve">POCERO COMUNIDAD LA VENTA </t>
  </si>
  <si>
    <t>POCERO COMUNIDAD CUEVAS DE VISTA HERMOSA</t>
  </si>
  <si>
    <t>POCERO COMUNIDAD ESCONDIDA</t>
  </si>
  <si>
    <t>AUXILIAR FONTANERO DRENAJE  A</t>
  </si>
  <si>
    <t>AUXILIAR FONTANERO DRENAJE  B</t>
  </si>
  <si>
    <t xml:space="preserve">POCERO COMUNIDAD EL POTRERO </t>
  </si>
  <si>
    <t xml:space="preserve">POCERO COMUNIDAD JESUS MARIA </t>
  </si>
  <si>
    <t xml:space="preserve">OPERADOR RAFA 20 DE NOVIEMBRE </t>
  </si>
  <si>
    <t>OPERADOR RAFA LA HACIENDITA</t>
  </si>
  <si>
    <t xml:space="preserve">OPERADOR RAFA  LA TINAJA </t>
  </si>
  <si>
    <t xml:space="preserve">OPERADOR RAFA  JESUS MARIA </t>
  </si>
  <si>
    <t xml:space="preserve">OPERADOR RAFA  PUERTA DE LA AGUILILLA </t>
  </si>
  <si>
    <t xml:space="preserve">OPERADOR RAFA  EL PAJARO </t>
  </si>
  <si>
    <t>TITULAR DE PLANTA PTAR</t>
  </si>
  <si>
    <t>CONTRALOR MUNICIPAL</t>
  </si>
  <si>
    <t>AUDITORIA</t>
  </si>
  <si>
    <t>EVALUACION Y CONTROL DE OBRA PUBLICA</t>
  </si>
  <si>
    <t>JURIDICO</t>
  </si>
  <si>
    <t>AUXILIAR PROTECCION CIVIL A</t>
  </si>
  <si>
    <t>AUXILIAR PROTECCION CIVIL B</t>
  </si>
  <si>
    <t>AUXILIAR DE PROTECCION CIVIL C</t>
  </si>
  <si>
    <t>ASISTENTE OBRAS PUBLICAS</t>
  </si>
  <si>
    <t>ENCARGADA DE NOMINA</t>
  </si>
  <si>
    <t>AUXILIAR DE RECURSOS HUMANOS Y NOMINA</t>
  </si>
  <si>
    <t>AUXILIAR DE RECURSOS HUMANOS Y ADMINISTRACION</t>
  </si>
  <si>
    <t>VELADOR</t>
  </si>
  <si>
    <t>AUXILIAR OPERATIVO DE SERVICIOS PUBLICOS</t>
  </si>
  <si>
    <t xml:space="preserve">OPERADOR "A" </t>
  </si>
  <si>
    <t>CHOFER C</t>
  </si>
  <si>
    <t xml:space="preserve">AUXILIAR SERVICIOS PUBLICOS "A" </t>
  </si>
  <si>
    <t xml:space="preserve">BODEGUERO </t>
  </si>
  <si>
    <t>AUXILIAR BODEGA SP</t>
  </si>
  <si>
    <t>ALBAÑIL</t>
  </si>
  <si>
    <t xml:space="preserve">AUXILIAR DE ALBAÑIL </t>
  </si>
  <si>
    <t>SECRETARIA C</t>
  </si>
  <si>
    <t>SUPERVISOR DE JARDINERÍA A</t>
  </si>
  <si>
    <t>SUPERVISOR DE JARDINERÍA B</t>
  </si>
  <si>
    <t>JARDINERO  A</t>
  </si>
  <si>
    <t>ENC.ECO-PARQUE LAS TROJES</t>
  </si>
  <si>
    <t>ENC. PARQUE INFANTIL Y JARDIN DEL TORREON</t>
  </si>
  <si>
    <t>AUXILIAR LIMPIA EL MEZQUITE</t>
  </si>
  <si>
    <t>ADMINISTRADOR DEL MERCADO</t>
  </si>
  <si>
    <t xml:space="preserve">VETERINARIO </t>
  </si>
  <si>
    <t>JEFE OFICINA RASTRO</t>
  </si>
  <si>
    <t>AUXILIAR DE RASTRO A</t>
  </si>
  <si>
    <t>AUXILIAR DE RASTRO B</t>
  </si>
  <si>
    <t xml:space="preserve">JEFE DE OFICINA </t>
  </si>
  <si>
    <t>PANTEONERO MUNICIPAL</t>
  </si>
  <si>
    <t>PROMOTOR RURAL A</t>
  </si>
  <si>
    <t>AUXILIAR VIVERO A</t>
  </si>
  <si>
    <t>PROMOTOR EDUCATIVO  A</t>
  </si>
  <si>
    <t>PROMOTOR EDUCATIVO  B</t>
  </si>
  <si>
    <t>BIBLIOTECARIO  A</t>
  </si>
  <si>
    <t>BIBLIOTECARIO B</t>
  </si>
  <si>
    <t>JEFE DE DEPARTAMENTO B</t>
  </si>
  <si>
    <t>AUXILIAR COMUNICACIÓN SOCIAL "A"</t>
  </si>
  <si>
    <t>JEFE DE OFICINA INFORMATICA</t>
  </si>
  <si>
    <t xml:space="preserve">PENTABASICO DE FUT-BOL </t>
  </si>
  <si>
    <t>AUXILIAR EN UNIDAD DEPORTIVA "A"</t>
  </si>
  <si>
    <t xml:space="preserve">PENTABASICO DE BEISBOL </t>
  </si>
  <si>
    <t>ENC. EN UNIDAD DEPORTIVA</t>
  </si>
  <si>
    <t>PROMOTOR DE BEISBOL INFANTIL</t>
  </si>
  <si>
    <t>ENCARGADO DE ATENCION A LA JUVENTUD</t>
  </si>
  <si>
    <t>PROMOTOR CULTURAL A</t>
  </si>
  <si>
    <t>SEGUNDO COMANDANTE</t>
  </si>
  <si>
    <t>ELEMENTO DE SEGURIDAD PUBLICA</t>
  </si>
  <si>
    <t xml:space="preserve">RADIO OPERADOR </t>
  </si>
  <si>
    <t>NIVEL</t>
  </si>
  <si>
    <t>NO. PLAZAS</t>
  </si>
  <si>
    <t>OPERADOR B</t>
  </si>
  <si>
    <t>MUNICIPIO DE OCAMPO, GTO</t>
  </si>
  <si>
    <t>ENCARGADO CCA (LOC. SANTA BARBARA)</t>
  </si>
  <si>
    <t>ENCARGADO CCA (LOC. LA ESCONDIDA)</t>
  </si>
  <si>
    <t>ENCARGADO CCA (LOC. EL TORREON)</t>
  </si>
  <si>
    <t>ENCAGARDO CCA (LOC. LAS TROJES)</t>
  </si>
  <si>
    <t>ENCARGADO CCA (LOC. DE IBARRA)</t>
  </si>
  <si>
    <t>COORDINADOR DE PROMOCION SOCIAL</t>
  </si>
  <si>
    <t>ENCARGADO DE SALUD</t>
  </si>
  <si>
    <t>PROMOTOR EDUCATIVO</t>
  </si>
  <si>
    <t xml:space="preserve">ENCARGADO DE LICITACIONES Y DESARROLLO URBANO </t>
  </si>
  <si>
    <t>DIRECTOR DE RECURSOS HUMANOS</t>
  </si>
  <si>
    <t>TITULAR DE LA UNIDAD DE ACCESO A LA INFORMACION</t>
  </si>
  <si>
    <t>ENCARGADO DE TRANSITO MUNICIPAL</t>
  </si>
  <si>
    <t>TRANSITO MUNICIPAL</t>
  </si>
  <si>
    <t>ENCARGADO DE COORDINACION MUNICIPAL DE OCAMPO PARA LAS MUJERES</t>
  </si>
  <si>
    <t>PROMOTOR EDUCATIVO  C</t>
  </si>
  <si>
    <t>QUEJAS DENUNCIAS E INVESTIGACIONES</t>
  </si>
  <si>
    <t>SUBDIRECTOR DE OBRA PUBLCA</t>
  </si>
  <si>
    <t>SUPERVISOR DE OBRA A</t>
  </si>
  <si>
    <t>SUPERVISOR DE OBRA B</t>
  </si>
  <si>
    <t>SUPERVISOR DE OBRA C</t>
  </si>
  <si>
    <t>ENC DE POTABILIZADORA ( GACHUPINES )</t>
  </si>
  <si>
    <t>ENC DE POTABILIZADORA ( LA ESCONDIDA )</t>
  </si>
  <si>
    <t>AUXILIAR PRESIDENCIA</t>
  </si>
  <si>
    <t>OPERADOR C</t>
  </si>
  <si>
    <t>LECTURISTA A</t>
  </si>
  <si>
    <t xml:space="preserve">SUBDIRECTOR DESARROLLO SOCIAL            </t>
  </si>
  <si>
    <t>ENCARGADO DE PREVENCION DEL DELITO</t>
  </si>
  <si>
    <t>PROMOTOR DESARROLLO ECONOMICO A</t>
  </si>
  <si>
    <t>PRIMER COMANDATE</t>
  </si>
  <si>
    <t>ENC DE POTABILIZADORA ( LA HACIENDITA )</t>
  </si>
  <si>
    <t>ENC DE POTABILIZADORA (SANTA BARBARA)</t>
  </si>
  <si>
    <t>PROMOTOR DESARROLLO ECONOMICO B</t>
  </si>
  <si>
    <t>CONSULTOR FISCAL</t>
  </si>
  <si>
    <t>AUXILIAR FISCAL</t>
  </si>
  <si>
    <t>BARRENDERA</t>
  </si>
  <si>
    <t>OPERADOR PTAR</t>
  </si>
  <si>
    <t>AUXILIAR PTAR</t>
  </si>
  <si>
    <t>COORDINADOR DE ATENCION AL MIGRANTE</t>
  </si>
  <si>
    <t>SUBDIRECTOR DE SEGURIDAD PUBLICA</t>
  </si>
  <si>
    <t>CHOFER B</t>
  </si>
  <si>
    <t>ASISTENTE DE SINDICATURA</t>
  </si>
  <si>
    <t>ENCARGADO DE BARRENDERAS</t>
  </si>
  <si>
    <t>RECOLECTOR DE BASURA A</t>
  </si>
  <si>
    <t>CHOFER COMPACTADOR A</t>
  </si>
  <si>
    <t>CHOFER COMPACTADOR B</t>
  </si>
  <si>
    <t>AUXILIAR DE COBRO Y CAJA</t>
  </si>
  <si>
    <t>SUPERVISOR DE RESIDUOS</t>
  </si>
  <si>
    <t>AUXILIAR DE COMPRAS MAT Y SUM</t>
  </si>
  <si>
    <t>AUX DE IMPUESTOS INMOBILIARIOS Y CATASTRO</t>
  </si>
  <si>
    <t>VELADOR BIBLIOTECA SANTA BARBARA</t>
  </si>
  <si>
    <t>VELADOR DIF</t>
  </si>
  <si>
    <t>RECOLECTOR DE BASURA B</t>
  </si>
  <si>
    <t>AUX DE PIPA AREAS VERDES</t>
  </si>
  <si>
    <t>AUX DE CULTURA DEL AGUA</t>
  </si>
  <si>
    <t>DIRECTOR B</t>
  </si>
  <si>
    <t>DIRECTOR  A</t>
  </si>
  <si>
    <t xml:space="preserve"> CHOFER DE PIPA "B"</t>
  </si>
  <si>
    <t xml:space="preserve">INTENDENTE </t>
  </si>
  <si>
    <t>ELEMENTO DE SEGURIDAD CIRCUITO CERRADO</t>
  </si>
  <si>
    <t>DIRECTOR D</t>
  </si>
  <si>
    <t>ELECTRICISTA</t>
  </si>
  <si>
    <t>ENCARGADO DE CONTROL DE PARQUE VEHICULAR</t>
  </si>
  <si>
    <t>DIRECTOR DE COMUNICACIÓN SOCIAL</t>
  </si>
  <si>
    <t xml:space="preserve">JEFE DE DEPARTAMENTO </t>
  </si>
  <si>
    <t>PROMOTOR DE TURISMO</t>
  </si>
  <si>
    <t>PROMOTOR CULTURAL B</t>
  </si>
  <si>
    <t>CHOFER PRESIDENCIA</t>
  </si>
  <si>
    <t>CHOFER E</t>
  </si>
  <si>
    <t>SECRETARIA E</t>
  </si>
  <si>
    <t>DIRECTOR E</t>
  </si>
  <si>
    <t>AUXILIAR DE PLANEACION</t>
  </si>
  <si>
    <t xml:space="preserve">ENCARGADO DE CONTROL PRESUPUESTAL </t>
  </si>
  <si>
    <t xml:space="preserve">CHOFER D </t>
  </si>
  <si>
    <t xml:space="preserve">PROMOTOR SOCIAL </t>
  </si>
  <si>
    <t>TITULAR CASA DE CULTURA</t>
  </si>
  <si>
    <t>SUBDIRECTOR DE SERVICIOS PUBLICOS</t>
  </si>
  <si>
    <t xml:space="preserve">PROMOTOR RURAL </t>
  </si>
  <si>
    <t>AUX DE CONTRALORIA</t>
  </si>
  <si>
    <t>EJERCICIO FISCAL  2022</t>
  </si>
  <si>
    <t>AUXILIAR INGRESOS SAPAO</t>
  </si>
  <si>
    <t>AUXILIAR SECRETARIA</t>
  </si>
  <si>
    <t>ASISTENTE PRESIDENCIA</t>
  </si>
  <si>
    <t>OPERADOR RAFA LAGUNA CERCADA</t>
  </si>
  <si>
    <t>POCERO COMUNIDAD CABRAS DE GUADALUPE</t>
  </si>
  <si>
    <t>AUXILIAR PROTECCION CIVIL</t>
  </si>
  <si>
    <t>AUXILIAR DESARROLLO URBANO</t>
  </si>
  <si>
    <t>AUXILIAR DE PANTEON</t>
  </si>
  <si>
    <t>PANTEONERO COMUNIDAD IBARRA</t>
  </si>
  <si>
    <t>PANTEONERO COMUNIDAD LA HACIENDITA</t>
  </si>
  <si>
    <t>PANTEONERO COMUNIDAD LA ESCONDIDA</t>
  </si>
  <si>
    <t>PANTEONERO COMUNIDAD GACHUPINES</t>
  </si>
  <si>
    <t>SECRETARIA COMUDE</t>
  </si>
  <si>
    <t>PROMOTOR DEL DEPORTE</t>
  </si>
  <si>
    <t>PROMOTOR CULTURAL C</t>
  </si>
  <si>
    <t>AUXILIAR SERVICIOS PUBLICOS A</t>
  </si>
  <si>
    <t>AUXILIAR SERVICIOS PUBLICOS B</t>
  </si>
  <si>
    <t>ENCARGADO JARDIN A "LA ESCONDIDA"</t>
  </si>
  <si>
    <t>JARDINERO B</t>
  </si>
  <si>
    <t>ENCARGADO JARDIN B "IBARRA"</t>
  </si>
  <si>
    <t>ENCARGADO JARDIN B "GACHUPINES"</t>
  </si>
  <si>
    <t>ENCARGADO JARDIN B "LAS TROJES"</t>
  </si>
  <si>
    <t>ENCARGADO JARDIN B "LA TINAJA"</t>
  </si>
  <si>
    <t>ENCARGADO JARDIN B "EL POTRERO"</t>
  </si>
  <si>
    <t>ENCARGADO JARDIN A "LA HACIENDITA"</t>
  </si>
  <si>
    <t xml:space="preserve">RECURSOS HUMANOS   TABULADOR DE PERSONAL MODIFICACION INICIAL </t>
  </si>
  <si>
    <t>AUXILIAR DE SALUD</t>
  </si>
  <si>
    <t>AUXILIAR FONTANERO B</t>
  </si>
  <si>
    <t>AUXILIAR FONTANERO C</t>
  </si>
  <si>
    <t>ENCARGADO CENTRO DE COMPUTO COMUNITARIO (LA HACIENDITA)</t>
  </si>
  <si>
    <t>ADMINISTRACION 2021-2024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</si>
</sst>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0"/>
      <color indexed="8"/>
      <name val="Cambria"/>
      <family val="1"/>
    </font>
    <font>
      <sz val="10"/>
      <name val="Cambria"/>
      <family val="1"/>
    </font>
    <font>
      <sz val="11"/>
      <color indexed="8"/>
      <name val="Calibri"/>
      <family val="2"/>
    </font>
    <font>
      <b/>
      <sz val="9"/>
      <color indexed="8"/>
      <name val="Century Gothic"/>
      <family val="2"/>
    </font>
    <font>
      <sz val="10"/>
      <name val="Century Gothic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0" tint="-0.14996795556505021"/>
      </bottom>
      <diagonal/>
    </border>
    <border>
      <left style="thin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31">
    <xf numFmtId="0" fontId="0" fillId="0" borderId="0" xfId="0"/>
    <xf numFmtId="0" fontId="2" fillId="0" borderId="1" xfId="0" applyFont="1" applyFill="1" applyBorder="1" applyAlignment="1">
      <alignment horizontal="left" wrapText="1"/>
    </xf>
    <xf numFmtId="4" fontId="2" fillId="0" borderId="4" xfId="0" applyNumberFormat="1" applyFont="1" applyFill="1" applyBorder="1" applyAlignment="1">
      <alignment horizontal="right"/>
    </xf>
    <xf numFmtId="0" fontId="1" fillId="2" borderId="0" xfId="0" applyFont="1" applyFill="1" applyBorder="1" applyAlignment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 applyAlignment="1">
      <alignment vertical="center"/>
    </xf>
    <xf numFmtId="43" fontId="4" fillId="3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2" fillId="0" borderId="6" xfId="0" applyNumberFormat="1" applyFont="1" applyFill="1" applyBorder="1" applyAlignment="1">
      <alignment horizontal="right"/>
    </xf>
    <xf numFmtId="4" fontId="2" fillId="0" borderId="7" xfId="0" applyNumberFormat="1" applyFont="1" applyFill="1" applyBorder="1" applyAlignment="1">
      <alignment horizontal="right"/>
    </xf>
    <xf numFmtId="4" fontId="2" fillId="0" borderId="8" xfId="0" applyNumberFormat="1" applyFont="1" applyFill="1" applyBorder="1" applyAlignment="1">
      <alignment horizontal="right"/>
    </xf>
    <xf numFmtId="0" fontId="0" fillId="0" borderId="0" xfId="0" applyFill="1" applyAlignment="1">
      <alignment wrapText="1"/>
    </xf>
    <xf numFmtId="0" fontId="0" fillId="0" borderId="0" xfId="0"/>
    <xf numFmtId="4" fontId="4" fillId="3" borderId="5" xfId="0" applyNumberFormat="1" applyFont="1" applyFill="1" applyBorder="1" applyAlignment="1">
      <alignment horizontal="center" vertical="center" wrapText="1"/>
    </xf>
    <xf numFmtId="4" fontId="2" fillId="0" borderId="10" xfId="0" applyNumberFormat="1" applyFont="1" applyFill="1" applyBorder="1" applyAlignment="1">
      <alignment horizontal="right"/>
    </xf>
    <xf numFmtId="0" fontId="0" fillId="0" borderId="0" xfId="0" applyBorder="1"/>
    <xf numFmtId="0" fontId="0" fillId="0" borderId="0" xfId="0" applyFill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wrapText="1"/>
    </xf>
    <xf numFmtId="0" fontId="2" fillId="0" borderId="3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 applyAlignment="1">
      <alignment horizontal="left" wrapText="1"/>
    </xf>
    <xf numFmtId="0" fontId="2" fillId="0" borderId="9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left" wrapText="1"/>
    </xf>
    <xf numFmtId="0" fontId="2" fillId="0" borderId="7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/>
    </xf>
  </cellXfs>
  <cellStyles count="4">
    <cellStyle name="Millares 2" xfId="1"/>
    <cellStyle name="Millares 2 2" xfId="2"/>
    <cellStyle name="Millares 3" xfId="3"/>
    <cellStyle name="Normal" xfId="0" builtinId="0"/>
  </cellStyles>
  <dxfs count="0"/>
  <tableStyles count="0" defaultTableStyle="TableStyleMedium2" defaultPivotStyle="PivotStyleLight16"/>
  <colors>
    <mruColors>
      <color rgb="FF6F5162"/>
      <color rgb="FF922E6A"/>
      <color rgb="FF7F414E"/>
      <color rgb="FF553A8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</xdr:rowOff>
    </xdr:from>
    <xdr:to>
      <xdr:col>1</xdr:col>
      <xdr:colOff>317269</xdr:colOff>
      <xdr:row>4</xdr:row>
      <xdr:rowOff>38100</xdr:rowOff>
    </xdr:to>
    <xdr:pic>
      <xdr:nvPicPr>
        <xdr:cNvPr id="2" name="1 Imagen" descr="escudo.gif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9525"/>
          <a:ext cx="717319" cy="790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MARIANA\1ra%20Modificaci&#243;n%20Plantilla%20Y%20Tabulador%202021.%20Correcciones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UESTO"/>
      <sheetName val="Plantilla Def"/>
      <sheetName val="Tabulador"/>
    </sheetNames>
    <sheetDataSet>
      <sheetData sheetId="0"/>
      <sheetData sheetId="1">
        <row r="83">
          <cell r="B83" t="str">
            <v>AUX. DE DIRECCIÓN DE AGUA POTABLE</v>
          </cell>
        </row>
        <row r="87">
          <cell r="B87" t="str">
            <v>CHOFER DE PIPA</v>
          </cell>
        </row>
        <row r="91">
          <cell r="B91" t="str">
            <v>TITULAR DE CALIDAD Y CULTURA DEL AGUA.</v>
          </cell>
        </row>
        <row r="212">
          <cell r="B212" t="str">
            <v>ENCARGADO DE VIVERO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EO608"/>
  <sheetViews>
    <sheetView tabSelected="1" zoomScaleNormal="100" workbookViewId="0">
      <pane xSplit="3" ySplit="6" topLeftCell="D76" activePane="bottomRight" state="frozen"/>
      <selection pane="topRight" activeCell="D1" sqref="D1"/>
      <selection pane="bottomLeft" activeCell="A7" sqref="A7"/>
      <selection pane="bottomRight" activeCell="AB10" sqref="AB10"/>
    </sheetView>
  </sheetViews>
  <sheetFormatPr baseColWidth="10" defaultRowHeight="15" customHeight="1" zeroHeight="1" x14ac:dyDescent="0.25"/>
  <cols>
    <col min="1" max="1" width="7.140625" style="12" customWidth="1"/>
    <col min="2" max="2" width="9.5703125" style="16" customWidth="1"/>
    <col min="3" max="3" width="41.28515625" style="11" customWidth="1"/>
    <col min="4" max="6" width="10.7109375" style="12" customWidth="1"/>
    <col min="7" max="7" width="12.5703125" style="12" bestFit="1" customWidth="1"/>
    <col min="8" max="10" width="10.7109375" style="12" customWidth="1"/>
    <col min="11" max="26" width="0" style="12" hidden="1" customWidth="1"/>
    <col min="27" max="16384" width="11.42578125" style="12"/>
  </cols>
  <sheetData>
    <row r="1" spans="1:26" x14ac:dyDescent="0.25">
      <c r="A1" s="28" t="s">
        <v>115</v>
      </c>
      <c r="B1" s="28"/>
      <c r="C1" s="28"/>
      <c r="D1" s="28"/>
      <c r="E1" s="28"/>
      <c r="F1" s="28"/>
      <c r="G1" s="28"/>
      <c r="H1" s="28"/>
      <c r="I1" s="28"/>
      <c r="J1" s="28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x14ac:dyDescent="0.25">
      <c r="A2" s="29" t="s">
        <v>225</v>
      </c>
      <c r="B2" s="29"/>
      <c r="C2" s="29"/>
      <c r="D2" s="29"/>
      <c r="E2" s="29"/>
      <c r="F2" s="29"/>
      <c r="G2" s="29"/>
      <c r="H2" s="29"/>
      <c r="I2" s="29"/>
      <c r="J2" s="29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x14ac:dyDescent="0.25">
      <c r="A3" s="30" t="s">
        <v>220</v>
      </c>
      <c r="B3" s="30"/>
      <c r="C3" s="30"/>
      <c r="D3" s="30"/>
      <c r="E3" s="30"/>
      <c r="F3" s="30"/>
      <c r="G3" s="30"/>
      <c r="H3" s="30"/>
      <c r="I3" s="30"/>
      <c r="J3" s="30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x14ac:dyDescent="0.25">
      <c r="A4" s="30" t="s">
        <v>194</v>
      </c>
      <c r="B4" s="30"/>
      <c r="C4" s="30"/>
      <c r="D4" s="30"/>
      <c r="E4" s="30"/>
      <c r="F4" s="30"/>
      <c r="G4" s="30"/>
      <c r="H4" s="30"/>
      <c r="I4" s="30"/>
      <c r="J4" s="30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x14ac:dyDescent="0.25"/>
    <row r="6" spans="1:26" ht="40.5" x14ac:dyDescent="0.25">
      <c r="A6" s="6" t="s">
        <v>112</v>
      </c>
      <c r="B6" s="6" t="s">
        <v>113</v>
      </c>
      <c r="C6" s="6" t="s">
        <v>6</v>
      </c>
      <c r="D6" s="7" t="s">
        <v>7</v>
      </c>
      <c r="E6" s="7" t="s">
        <v>0</v>
      </c>
      <c r="F6" s="7" t="s">
        <v>1</v>
      </c>
      <c r="G6" s="7" t="s">
        <v>2</v>
      </c>
      <c r="H6" s="13" t="s">
        <v>3</v>
      </c>
      <c r="I6" s="13" t="s">
        <v>4</v>
      </c>
      <c r="J6" s="7" t="s">
        <v>5</v>
      </c>
    </row>
    <row r="7" spans="1:26" x14ac:dyDescent="0.25">
      <c r="A7" s="17">
        <v>1</v>
      </c>
      <c r="B7" s="17">
        <v>1</v>
      </c>
      <c r="C7" s="18" t="s">
        <v>8</v>
      </c>
      <c r="D7" s="2">
        <v>25000</v>
      </c>
      <c r="E7" s="2">
        <v>32171.82</v>
      </c>
      <c r="F7" s="2">
        <f t="shared" ref="F7:F79" si="0">D7*2</f>
        <v>50000</v>
      </c>
      <c r="G7" s="8">
        <f t="shared" ref="G7:G79" si="1">+F7*12</f>
        <v>600000</v>
      </c>
      <c r="H7" s="14">
        <f t="shared" ref="H7:H75" si="2">+E7*2</f>
        <v>64343.64</v>
      </c>
      <c r="I7" s="9">
        <f t="shared" ref="I7:I75" si="3">+(E7*2)*0.3</f>
        <v>19303.092000000001</v>
      </c>
      <c r="J7" s="10">
        <f t="shared" ref="J7:J75" si="4">G7+H7+I7</f>
        <v>683646.73199999996</v>
      </c>
    </row>
    <row r="8" spans="1:26" x14ac:dyDescent="0.25">
      <c r="A8" s="19">
        <v>2</v>
      </c>
      <c r="B8" s="19">
        <v>1</v>
      </c>
      <c r="C8" s="20" t="s">
        <v>12</v>
      </c>
      <c r="D8" s="2">
        <v>12626.62</v>
      </c>
      <c r="E8" s="2">
        <v>14800.36</v>
      </c>
      <c r="F8" s="2">
        <f t="shared" si="0"/>
        <v>25253.24</v>
      </c>
      <c r="G8" s="8">
        <f t="shared" si="1"/>
        <v>303038.88</v>
      </c>
      <c r="H8" s="14">
        <f t="shared" si="2"/>
        <v>29600.720000000001</v>
      </c>
      <c r="I8" s="9">
        <f t="shared" si="3"/>
        <v>8880.2160000000003</v>
      </c>
      <c r="J8" s="10">
        <f t="shared" si="4"/>
        <v>341519.81599999999</v>
      </c>
    </row>
    <row r="9" spans="1:26" x14ac:dyDescent="0.25">
      <c r="A9" s="19">
        <v>3</v>
      </c>
      <c r="B9" s="19">
        <v>8</v>
      </c>
      <c r="C9" s="20" t="s">
        <v>13</v>
      </c>
      <c r="D9" s="2">
        <v>12513.73</v>
      </c>
      <c r="E9" s="2">
        <v>14800.36</v>
      </c>
      <c r="F9" s="2">
        <f t="shared" si="0"/>
        <v>25027.46</v>
      </c>
      <c r="G9" s="8">
        <f t="shared" si="1"/>
        <v>300329.52</v>
      </c>
      <c r="H9" s="14">
        <f t="shared" si="2"/>
        <v>29600.720000000001</v>
      </c>
      <c r="I9" s="9">
        <f t="shared" si="3"/>
        <v>8880.2160000000003</v>
      </c>
      <c r="J9" s="10">
        <f t="shared" si="4"/>
        <v>338810.45600000001</v>
      </c>
    </row>
    <row r="10" spans="1:26" x14ac:dyDescent="0.25">
      <c r="A10" s="19">
        <v>4</v>
      </c>
      <c r="B10" s="19">
        <v>1</v>
      </c>
      <c r="C10" s="20" t="s">
        <v>21</v>
      </c>
      <c r="D10" s="2">
        <v>11500</v>
      </c>
      <c r="E10" s="2">
        <v>13474.88</v>
      </c>
      <c r="F10" s="2">
        <f>D10*2</f>
        <v>23000</v>
      </c>
      <c r="G10" s="8">
        <f>+F10*12</f>
        <v>276000</v>
      </c>
      <c r="H10" s="14">
        <f>+E10*2</f>
        <v>26949.759999999998</v>
      </c>
      <c r="I10" s="9">
        <f>+(E10*2)*0.3</f>
        <v>8084.927999999999</v>
      </c>
      <c r="J10" s="10">
        <f>G10+H10+I10</f>
        <v>311034.68800000002</v>
      </c>
    </row>
    <row r="11" spans="1:26" x14ac:dyDescent="0.25">
      <c r="A11" s="19">
        <v>5</v>
      </c>
      <c r="B11" s="19">
        <v>1</v>
      </c>
      <c r="C11" s="21" t="s">
        <v>15</v>
      </c>
      <c r="D11" s="2">
        <v>10500</v>
      </c>
      <c r="E11" s="2">
        <v>12093.85</v>
      </c>
      <c r="F11" s="2">
        <f>D11*2</f>
        <v>21000</v>
      </c>
      <c r="G11" s="8">
        <f>+F11*12</f>
        <v>252000</v>
      </c>
      <c r="H11" s="14">
        <f>+E11*2</f>
        <v>24187.7</v>
      </c>
      <c r="I11" s="9">
        <f>+(E11*2)*0.3</f>
        <v>7256.31</v>
      </c>
      <c r="J11" s="10">
        <f>G11+H11+I11</f>
        <v>283444.01</v>
      </c>
    </row>
    <row r="12" spans="1:26" x14ac:dyDescent="0.25">
      <c r="A12" s="19">
        <v>6</v>
      </c>
      <c r="B12" s="19">
        <v>1</v>
      </c>
      <c r="C12" s="20" t="s">
        <v>171</v>
      </c>
      <c r="D12" s="2">
        <v>10348.65</v>
      </c>
      <c r="E12" s="2">
        <v>12000</v>
      </c>
      <c r="F12" s="2">
        <f t="shared" si="0"/>
        <v>20697.3</v>
      </c>
      <c r="G12" s="8">
        <f t="shared" si="1"/>
        <v>248367.59999999998</v>
      </c>
      <c r="H12" s="14">
        <f t="shared" si="2"/>
        <v>24000</v>
      </c>
      <c r="I12" s="9">
        <f t="shared" si="3"/>
        <v>7200</v>
      </c>
      <c r="J12" s="10">
        <f t="shared" si="4"/>
        <v>279567.59999999998</v>
      </c>
    </row>
    <row r="13" spans="1:26" x14ac:dyDescent="0.25">
      <c r="A13" s="19">
        <v>7</v>
      </c>
      <c r="B13" s="19">
        <v>1</v>
      </c>
      <c r="C13" s="20" t="s">
        <v>170</v>
      </c>
      <c r="D13" s="2">
        <v>8542.99</v>
      </c>
      <c r="E13" s="2">
        <v>9605.27</v>
      </c>
      <c r="F13" s="2">
        <f t="shared" si="0"/>
        <v>17085.98</v>
      </c>
      <c r="G13" s="8">
        <f t="shared" si="1"/>
        <v>205031.76</v>
      </c>
      <c r="H13" s="14">
        <f t="shared" si="2"/>
        <v>19210.54</v>
      </c>
      <c r="I13" s="9">
        <f t="shared" si="3"/>
        <v>5763.1620000000003</v>
      </c>
      <c r="J13" s="10">
        <f t="shared" si="4"/>
        <v>230005.46200000003</v>
      </c>
    </row>
    <row r="14" spans="1:26" x14ac:dyDescent="0.25">
      <c r="A14" s="19">
        <v>8</v>
      </c>
      <c r="B14" s="19">
        <v>2</v>
      </c>
      <c r="C14" s="20" t="s">
        <v>9</v>
      </c>
      <c r="D14" s="2">
        <v>7500</v>
      </c>
      <c r="E14" s="2">
        <v>8198.7800000000007</v>
      </c>
      <c r="F14" s="2">
        <f t="shared" si="0"/>
        <v>15000</v>
      </c>
      <c r="G14" s="8">
        <f t="shared" si="1"/>
        <v>180000</v>
      </c>
      <c r="H14" s="14">
        <f t="shared" si="2"/>
        <v>16397.560000000001</v>
      </c>
      <c r="I14" s="9">
        <f t="shared" si="3"/>
        <v>4919.268</v>
      </c>
      <c r="J14" s="10">
        <f t="shared" si="4"/>
        <v>201316.82800000001</v>
      </c>
    </row>
    <row r="15" spans="1:26" x14ac:dyDescent="0.25">
      <c r="A15" s="19">
        <v>9</v>
      </c>
      <c r="B15" s="19">
        <v>1</v>
      </c>
      <c r="C15" s="20" t="s">
        <v>154</v>
      </c>
      <c r="D15" s="2">
        <v>7913.31</v>
      </c>
      <c r="E15" s="2">
        <v>8906.9599999999991</v>
      </c>
      <c r="F15" s="2">
        <f t="shared" si="0"/>
        <v>15826.62</v>
      </c>
      <c r="G15" s="8">
        <f t="shared" si="1"/>
        <v>189919.44</v>
      </c>
      <c r="H15" s="14">
        <f t="shared" si="2"/>
        <v>17813.919999999998</v>
      </c>
      <c r="I15" s="9">
        <f t="shared" si="3"/>
        <v>5344.1759999999995</v>
      </c>
      <c r="J15" s="10">
        <f t="shared" si="4"/>
        <v>213077.53599999999</v>
      </c>
    </row>
    <row r="16" spans="1:26" x14ac:dyDescent="0.25">
      <c r="A16" s="19">
        <v>10</v>
      </c>
      <c r="B16" s="19">
        <v>1</v>
      </c>
      <c r="C16" s="20" t="s">
        <v>125</v>
      </c>
      <c r="D16" s="2">
        <v>7522.36</v>
      </c>
      <c r="E16" s="2">
        <v>7793.95</v>
      </c>
      <c r="F16" s="2">
        <f>D16*2</f>
        <v>15044.72</v>
      </c>
      <c r="G16" s="8">
        <f>+F16*12</f>
        <v>180536.63999999998</v>
      </c>
      <c r="H16" s="14">
        <f>+E16*2</f>
        <v>15587.9</v>
      </c>
      <c r="I16" s="9">
        <f>+(E16*2)*0.3</f>
        <v>4676.37</v>
      </c>
      <c r="J16" s="10">
        <f>G16+H16+I16</f>
        <v>200800.90999999997</v>
      </c>
    </row>
    <row r="17" spans="1:10" x14ac:dyDescent="0.25">
      <c r="A17" s="19">
        <v>11</v>
      </c>
      <c r="B17" s="19">
        <v>1</v>
      </c>
      <c r="C17" s="20" t="s">
        <v>144</v>
      </c>
      <c r="D17" s="2">
        <v>7243.49</v>
      </c>
      <c r="E17" s="2">
        <v>7847.54</v>
      </c>
      <c r="F17" s="2">
        <f t="shared" si="0"/>
        <v>14486.98</v>
      </c>
      <c r="G17" s="8">
        <f t="shared" si="1"/>
        <v>173843.76</v>
      </c>
      <c r="H17" s="14">
        <f t="shared" si="2"/>
        <v>15695.08</v>
      </c>
      <c r="I17" s="9">
        <f t="shared" si="3"/>
        <v>4708.5239999999994</v>
      </c>
      <c r="J17" s="2">
        <f t="shared" si="4"/>
        <v>194247.364</v>
      </c>
    </row>
    <row r="18" spans="1:10" x14ac:dyDescent="0.25">
      <c r="A18" s="19">
        <v>12</v>
      </c>
      <c r="B18" s="19">
        <v>3</v>
      </c>
      <c r="C18" s="20" t="s">
        <v>109</v>
      </c>
      <c r="D18" s="2">
        <v>7155.3</v>
      </c>
      <c r="E18" s="2">
        <v>7683.84</v>
      </c>
      <c r="F18" s="2">
        <f>D18*2</f>
        <v>14310.6</v>
      </c>
      <c r="G18" s="8">
        <f>+F18*12</f>
        <v>171727.2</v>
      </c>
      <c r="H18" s="14">
        <f>+E18*2</f>
        <v>15367.68</v>
      </c>
      <c r="I18" s="9">
        <f>+(E18*2)*0.3</f>
        <v>4610.3040000000001</v>
      </c>
      <c r="J18" s="2">
        <f>G18+H18+I18</f>
        <v>191705.18400000001</v>
      </c>
    </row>
    <row r="19" spans="1:10" x14ac:dyDescent="0.25">
      <c r="A19" s="19">
        <v>13</v>
      </c>
      <c r="B19" s="19">
        <v>2</v>
      </c>
      <c r="C19" s="20" t="s">
        <v>30</v>
      </c>
      <c r="D19" s="2">
        <v>7095.17</v>
      </c>
      <c r="E19" s="2">
        <v>7793.95</v>
      </c>
      <c r="F19" s="2">
        <f>D19*2</f>
        <v>14190.34</v>
      </c>
      <c r="G19" s="8">
        <f>+F19*12</f>
        <v>170284.08000000002</v>
      </c>
      <c r="H19" s="14">
        <f>+E19*2</f>
        <v>15587.9</v>
      </c>
      <c r="I19" s="9">
        <f>+(E19*2)*0.3</f>
        <v>4676.37</v>
      </c>
      <c r="J19" s="10">
        <f>G19+H19+I19</f>
        <v>190548.35</v>
      </c>
    </row>
    <row r="20" spans="1:10" x14ac:dyDescent="0.25">
      <c r="A20" s="19">
        <v>13</v>
      </c>
      <c r="B20" s="19">
        <v>1</v>
      </c>
      <c r="C20" s="20" t="s">
        <v>59</v>
      </c>
      <c r="D20" s="2">
        <v>7095.17</v>
      </c>
      <c r="E20" s="2">
        <v>7793.95</v>
      </c>
      <c r="F20" s="2">
        <f t="shared" ref="F20" si="5">D20*2</f>
        <v>14190.34</v>
      </c>
      <c r="G20" s="8">
        <f t="shared" ref="G20" si="6">+F20*12</f>
        <v>170284.08000000002</v>
      </c>
      <c r="H20" s="14">
        <f t="shared" ref="H20" si="7">+E20*2</f>
        <v>15587.9</v>
      </c>
      <c r="I20" s="9">
        <f t="shared" ref="I20" si="8">+(E20*2)*0.3</f>
        <v>4676.37</v>
      </c>
      <c r="J20" s="10">
        <f t="shared" ref="J20" si="9">G20+H20+I20</f>
        <v>190548.35</v>
      </c>
    </row>
    <row r="21" spans="1:10" x14ac:dyDescent="0.25">
      <c r="A21" s="19">
        <v>14</v>
      </c>
      <c r="B21" s="19">
        <v>51</v>
      </c>
      <c r="C21" s="20" t="s">
        <v>110</v>
      </c>
      <c r="D21" s="2">
        <v>6870.19</v>
      </c>
      <c r="E21" s="2">
        <v>7424.71</v>
      </c>
      <c r="F21" s="2">
        <f>D21*2</f>
        <v>13740.38</v>
      </c>
      <c r="G21" s="8">
        <f>+F21*12</f>
        <v>164884.56</v>
      </c>
      <c r="H21" s="14">
        <f>+E21*2</f>
        <v>14849.42</v>
      </c>
      <c r="I21" s="9">
        <f>+(E21*2)*0.3</f>
        <v>4454.826</v>
      </c>
      <c r="J21" s="2">
        <f>G21+H21+I21</f>
        <v>184188.80600000001</v>
      </c>
    </row>
    <row r="22" spans="1:10" x14ac:dyDescent="0.25">
      <c r="A22" s="19">
        <v>15</v>
      </c>
      <c r="B22" s="19">
        <v>1</v>
      </c>
      <c r="C22" s="20" t="s">
        <v>178</v>
      </c>
      <c r="D22" s="2">
        <v>6750</v>
      </c>
      <c r="E22" s="2">
        <v>7304.52</v>
      </c>
      <c r="F22" s="2">
        <f t="shared" ref="F22" si="10">D22*2</f>
        <v>13500</v>
      </c>
      <c r="G22" s="8">
        <f t="shared" ref="G22" si="11">+F22*12</f>
        <v>162000</v>
      </c>
      <c r="H22" s="14">
        <f t="shared" ref="H22" si="12">+E22*2</f>
        <v>14609.04</v>
      </c>
      <c r="I22" s="9">
        <f t="shared" ref="I22" si="13">+(E22*2)*0.3</f>
        <v>4382.7120000000004</v>
      </c>
      <c r="J22" s="2">
        <f t="shared" ref="J22" si="14">G22+H22+I22</f>
        <v>180991.75200000001</v>
      </c>
    </row>
    <row r="23" spans="1:10" x14ac:dyDescent="0.25">
      <c r="A23" s="19">
        <v>16</v>
      </c>
      <c r="B23" s="19">
        <v>4</v>
      </c>
      <c r="C23" s="20" t="s">
        <v>175</v>
      </c>
      <c r="D23" s="2">
        <v>6549.53</v>
      </c>
      <c r="E23" s="2">
        <v>7104.05</v>
      </c>
      <c r="F23" s="2">
        <f t="shared" ref="F23" si="15">D23*2</f>
        <v>13099.06</v>
      </c>
      <c r="G23" s="8">
        <f t="shared" ref="G23" si="16">+F23*12</f>
        <v>157188.72</v>
      </c>
      <c r="H23" s="14">
        <f t="shared" ref="H23" si="17">+E23*2</f>
        <v>14208.1</v>
      </c>
      <c r="I23" s="9">
        <f t="shared" ref="I23" si="18">+(E23*2)*0.3</f>
        <v>4262.43</v>
      </c>
      <c r="J23" s="2">
        <f t="shared" ref="J23" si="19">G23+H23+I23</f>
        <v>175659.25</v>
      </c>
    </row>
    <row r="24" spans="1:10" x14ac:dyDescent="0.25">
      <c r="A24" s="19">
        <v>16</v>
      </c>
      <c r="B24" s="19">
        <v>1</v>
      </c>
      <c r="C24" s="20" t="s">
        <v>179</v>
      </c>
      <c r="D24" s="2">
        <v>6549.53</v>
      </c>
      <c r="E24" s="2">
        <v>7104.05</v>
      </c>
      <c r="F24" s="2">
        <f t="shared" ref="F24:F25" si="20">D24*2</f>
        <v>13099.06</v>
      </c>
      <c r="G24" s="8">
        <f t="shared" ref="G24:G25" si="21">+F24*12</f>
        <v>157188.72</v>
      </c>
      <c r="H24" s="14">
        <f t="shared" ref="H24:H25" si="22">+E24*2</f>
        <v>14208.1</v>
      </c>
      <c r="I24" s="9">
        <f t="shared" ref="I24:I25" si="23">+(E24*2)*0.3</f>
        <v>4262.43</v>
      </c>
      <c r="J24" s="2">
        <f t="shared" ref="J24:J25" si="24">G24+H24+I24</f>
        <v>175659.25</v>
      </c>
    </row>
    <row r="25" spans="1:10" x14ac:dyDescent="0.25">
      <c r="A25" s="19">
        <v>16</v>
      </c>
      <c r="B25" s="19">
        <v>1</v>
      </c>
      <c r="C25" s="20" t="s">
        <v>190</v>
      </c>
      <c r="D25" s="2">
        <v>6549.53</v>
      </c>
      <c r="E25" s="2">
        <v>7104.05</v>
      </c>
      <c r="F25" s="2">
        <f t="shared" si="20"/>
        <v>13099.06</v>
      </c>
      <c r="G25" s="8">
        <f t="shared" si="21"/>
        <v>157188.72</v>
      </c>
      <c r="H25" s="14">
        <f t="shared" si="22"/>
        <v>14208.1</v>
      </c>
      <c r="I25" s="9">
        <f t="shared" si="23"/>
        <v>4262.43</v>
      </c>
      <c r="J25" s="2">
        <f t="shared" si="24"/>
        <v>175659.25</v>
      </c>
    </row>
    <row r="26" spans="1:10" x14ac:dyDescent="0.25">
      <c r="A26" s="19">
        <v>17</v>
      </c>
      <c r="B26" s="19">
        <v>1</v>
      </c>
      <c r="C26" s="20" t="s">
        <v>22</v>
      </c>
      <c r="D26" s="2">
        <v>6475</v>
      </c>
      <c r="E26" s="2">
        <v>6994.58</v>
      </c>
      <c r="F26" s="2">
        <f t="shared" si="0"/>
        <v>12950</v>
      </c>
      <c r="G26" s="8">
        <f t="shared" si="1"/>
        <v>155400</v>
      </c>
      <c r="H26" s="14">
        <f t="shared" si="2"/>
        <v>13989.16</v>
      </c>
      <c r="I26" s="9">
        <f t="shared" si="3"/>
        <v>4196.7479999999996</v>
      </c>
      <c r="J26" s="2">
        <f t="shared" si="4"/>
        <v>173585.908</v>
      </c>
    </row>
    <row r="27" spans="1:10" x14ac:dyDescent="0.25">
      <c r="A27" s="19">
        <v>18</v>
      </c>
      <c r="B27" s="19">
        <v>4</v>
      </c>
      <c r="C27" s="20" t="s">
        <v>185</v>
      </c>
      <c r="D27" s="2">
        <v>6086.53</v>
      </c>
      <c r="E27" s="2">
        <v>6525.92</v>
      </c>
      <c r="F27" s="2">
        <f>D27*2</f>
        <v>12173.06</v>
      </c>
      <c r="G27" s="8">
        <f>+F27*12</f>
        <v>146076.72</v>
      </c>
      <c r="H27" s="14">
        <f>+E27*2</f>
        <v>13051.84</v>
      </c>
      <c r="I27" s="9">
        <f>+(E27*2)*0.3</f>
        <v>3915.5519999999997</v>
      </c>
      <c r="J27" s="2">
        <f>G27+H27+I27</f>
        <v>163044.11199999999</v>
      </c>
    </row>
    <row r="28" spans="1:10" x14ac:dyDescent="0.25">
      <c r="A28" s="19">
        <v>18</v>
      </c>
      <c r="B28" s="19">
        <v>1</v>
      </c>
      <c r="C28" s="20" t="s">
        <v>31</v>
      </c>
      <c r="D28" s="2">
        <v>6086.53</v>
      </c>
      <c r="E28" s="2">
        <v>6525.92</v>
      </c>
      <c r="F28" s="2">
        <f t="shared" ref="F28" si="25">D28*2</f>
        <v>12173.06</v>
      </c>
      <c r="G28" s="8">
        <f t="shared" ref="G28" si="26">+F28*12</f>
        <v>146076.72</v>
      </c>
      <c r="H28" s="14">
        <f t="shared" ref="H28" si="27">+E28*2</f>
        <v>13051.84</v>
      </c>
      <c r="I28" s="9">
        <f t="shared" ref="I28" si="28">+(E28*2)*0.3</f>
        <v>3915.5519999999997</v>
      </c>
      <c r="J28" s="2">
        <f t="shared" ref="J28" si="29">G28+H28+I28</f>
        <v>163044.11199999999</v>
      </c>
    </row>
    <row r="29" spans="1:10" ht="26.25" x14ac:dyDescent="0.25">
      <c r="A29" s="19">
        <v>18</v>
      </c>
      <c r="B29" s="19">
        <v>2</v>
      </c>
      <c r="C29" s="20" t="s">
        <v>37</v>
      </c>
      <c r="D29" s="2">
        <v>6086.53</v>
      </c>
      <c r="E29" s="2">
        <v>6525.92</v>
      </c>
      <c r="F29" s="2">
        <f t="shared" si="0"/>
        <v>12173.06</v>
      </c>
      <c r="G29" s="8">
        <f t="shared" si="1"/>
        <v>146076.72</v>
      </c>
      <c r="H29" s="14">
        <f t="shared" si="2"/>
        <v>13051.84</v>
      </c>
      <c r="I29" s="9">
        <f t="shared" si="3"/>
        <v>3915.5519999999997</v>
      </c>
      <c r="J29" s="2">
        <f t="shared" si="4"/>
        <v>163044.11199999999</v>
      </c>
    </row>
    <row r="30" spans="1:10" x14ac:dyDescent="0.25">
      <c r="A30" s="19">
        <v>18</v>
      </c>
      <c r="B30" s="19">
        <v>1</v>
      </c>
      <c r="C30" s="20" t="s">
        <v>142</v>
      </c>
      <c r="D30" s="2">
        <v>6086.53</v>
      </c>
      <c r="E30" s="2">
        <v>6525.92</v>
      </c>
      <c r="F30" s="2">
        <f t="shared" ref="F30" si="30">D30*2</f>
        <v>12173.06</v>
      </c>
      <c r="G30" s="8">
        <f t="shared" ref="G30" si="31">+F30*12</f>
        <v>146076.72</v>
      </c>
      <c r="H30" s="14">
        <f t="shared" ref="H30" si="32">+E30*2</f>
        <v>13051.84</v>
      </c>
      <c r="I30" s="9">
        <f t="shared" ref="I30" si="33">+(E30*2)*0.3</f>
        <v>3915.5519999999997</v>
      </c>
      <c r="J30" s="2">
        <f t="shared" ref="J30" si="34">G30+H30+I30</f>
        <v>163044.11199999999</v>
      </c>
    </row>
    <row r="31" spans="1:10" x14ac:dyDescent="0.25">
      <c r="A31" s="19">
        <v>19</v>
      </c>
      <c r="B31" s="19">
        <v>1</v>
      </c>
      <c r="C31" s="20" t="s">
        <v>67</v>
      </c>
      <c r="D31" s="2">
        <v>5750</v>
      </c>
      <c r="E31" s="2">
        <v>6127.84</v>
      </c>
      <c r="F31" s="2">
        <f>D31*2</f>
        <v>11500</v>
      </c>
      <c r="G31" s="8">
        <f>+F31*12</f>
        <v>138000</v>
      </c>
      <c r="H31" s="14">
        <f>+E31*2</f>
        <v>12255.68</v>
      </c>
      <c r="I31" s="9">
        <f>+(E31*2)*0.3</f>
        <v>3676.7040000000002</v>
      </c>
      <c r="J31" s="2">
        <f>G31+H31+I31</f>
        <v>153932.38399999999</v>
      </c>
    </row>
    <row r="32" spans="1:10" x14ac:dyDescent="0.25">
      <c r="A32" s="19">
        <v>20</v>
      </c>
      <c r="B32" s="19">
        <v>2</v>
      </c>
      <c r="C32" s="21" t="s">
        <v>20</v>
      </c>
      <c r="D32" s="2">
        <v>5500</v>
      </c>
      <c r="E32" s="2">
        <v>5914.98</v>
      </c>
      <c r="F32" s="2">
        <f t="shared" si="0"/>
        <v>11000</v>
      </c>
      <c r="G32" s="8">
        <f t="shared" si="1"/>
        <v>132000</v>
      </c>
      <c r="H32" s="14">
        <f t="shared" si="2"/>
        <v>11829.96</v>
      </c>
      <c r="I32" s="9">
        <f t="shared" si="3"/>
        <v>3548.9879999999998</v>
      </c>
      <c r="J32" s="2">
        <f t="shared" si="4"/>
        <v>147378.948</v>
      </c>
    </row>
    <row r="33" spans="1:10" x14ac:dyDescent="0.25">
      <c r="A33" s="19">
        <v>20</v>
      </c>
      <c r="B33" s="19">
        <v>2</v>
      </c>
      <c r="C33" s="20" t="s">
        <v>99</v>
      </c>
      <c r="D33" s="2">
        <v>5500</v>
      </c>
      <c r="E33" s="2">
        <v>5877.84</v>
      </c>
      <c r="F33" s="2">
        <f t="shared" si="0"/>
        <v>11000</v>
      </c>
      <c r="G33" s="8">
        <f t="shared" si="1"/>
        <v>132000</v>
      </c>
      <c r="H33" s="14">
        <f t="shared" si="2"/>
        <v>11755.68</v>
      </c>
      <c r="I33" s="9">
        <f t="shared" si="3"/>
        <v>3526.7040000000002</v>
      </c>
      <c r="J33" s="2">
        <f t="shared" si="4"/>
        <v>147282.38399999999</v>
      </c>
    </row>
    <row r="34" spans="1:10" x14ac:dyDescent="0.25">
      <c r="A34" s="19">
        <v>21</v>
      </c>
      <c r="B34" s="19">
        <v>1</v>
      </c>
      <c r="C34" s="20" t="s">
        <v>23</v>
      </c>
      <c r="D34" s="2">
        <v>5400</v>
      </c>
      <c r="E34" s="2">
        <v>5777.84</v>
      </c>
      <c r="F34" s="2">
        <f t="shared" ref="F34" si="35">D34*2</f>
        <v>10800</v>
      </c>
      <c r="G34" s="8">
        <f t="shared" ref="G34" si="36">+F34*12</f>
        <v>129600</v>
      </c>
      <c r="H34" s="14">
        <f t="shared" ref="H34" si="37">+E34*2</f>
        <v>11555.68</v>
      </c>
      <c r="I34" s="9">
        <f t="shared" ref="I34" si="38">+(E34*2)*0.3</f>
        <v>3466.7040000000002</v>
      </c>
      <c r="J34" s="2">
        <f t="shared" ref="J34" si="39">G34+H34+I34</f>
        <v>144622.38399999999</v>
      </c>
    </row>
    <row r="35" spans="1:10" x14ac:dyDescent="0.25">
      <c r="A35" s="19">
        <v>21</v>
      </c>
      <c r="B35" s="19">
        <v>1</v>
      </c>
      <c r="C35" s="20" t="s">
        <v>24</v>
      </c>
      <c r="D35" s="2">
        <v>5400</v>
      </c>
      <c r="E35" s="2">
        <v>5777.84</v>
      </c>
      <c r="F35" s="2">
        <f t="shared" ref="F35" si="40">D35*2</f>
        <v>10800</v>
      </c>
      <c r="G35" s="8">
        <f t="shared" ref="G35" si="41">+F35*12</f>
        <v>129600</v>
      </c>
      <c r="H35" s="14">
        <f t="shared" ref="H35" si="42">+E35*2</f>
        <v>11555.68</v>
      </c>
      <c r="I35" s="9">
        <f t="shared" ref="I35" si="43">+(E35*2)*0.3</f>
        <v>3466.7040000000002</v>
      </c>
      <c r="J35" s="2">
        <f t="shared" ref="J35" si="44">G35+H35+I35</f>
        <v>144622.38399999999</v>
      </c>
    </row>
    <row r="36" spans="1:10" x14ac:dyDescent="0.25">
      <c r="A36" s="19">
        <v>22</v>
      </c>
      <c r="B36" s="19">
        <v>1</v>
      </c>
      <c r="C36" s="20" t="s">
        <v>127</v>
      </c>
      <c r="D36" s="2">
        <v>5371</v>
      </c>
      <c r="E36" s="2">
        <v>5783.58</v>
      </c>
      <c r="F36" s="2">
        <f t="shared" si="0"/>
        <v>10742</v>
      </c>
      <c r="G36" s="8">
        <f t="shared" si="1"/>
        <v>128904</v>
      </c>
      <c r="H36" s="14">
        <f t="shared" si="2"/>
        <v>11567.16</v>
      </c>
      <c r="I36" s="9">
        <f t="shared" si="3"/>
        <v>3470.1479999999997</v>
      </c>
      <c r="J36" s="2">
        <f t="shared" si="4"/>
        <v>143941.30799999999</v>
      </c>
    </row>
    <row r="37" spans="1:10" x14ac:dyDescent="0.25">
      <c r="A37" s="19">
        <v>23</v>
      </c>
      <c r="B37" s="19">
        <v>1</v>
      </c>
      <c r="C37" s="20" t="s">
        <v>153</v>
      </c>
      <c r="D37" s="2">
        <v>5280.22</v>
      </c>
      <c r="E37" s="2">
        <v>5643.38</v>
      </c>
      <c r="F37" s="2">
        <f t="shared" si="0"/>
        <v>10560.44</v>
      </c>
      <c r="G37" s="8">
        <f t="shared" si="1"/>
        <v>126725.28</v>
      </c>
      <c r="H37" s="14">
        <f t="shared" si="2"/>
        <v>11286.76</v>
      </c>
      <c r="I37" s="9">
        <f t="shared" si="3"/>
        <v>3386.0279999999998</v>
      </c>
      <c r="J37" s="2">
        <f t="shared" si="4"/>
        <v>141398.068</v>
      </c>
    </row>
    <row r="38" spans="1:10" ht="26.25" x14ac:dyDescent="0.25">
      <c r="A38" s="19">
        <v>23</v>
      </c>
      <c r="B38" s="22">
        <v>1</v>
      </c>
      <c r="C38" s="20" t="s">
        <v>129</v>
      </c>
      <c r="D38" s="2">
        <v>5280.22</v>
      </c>
      <c r="E38" s="2">
        <v>5643.38</v>
      </c>
      <c r="F38" s="2">
        <f t="shared" ref="F38" si="45">D38*2</f>
        <v>10560.44</v>
      </c>
      <c r="G38" s="8">
        <f t="shared" ref="G38" si="46">+F38*12</f>
        <v>126725.28</v>
      </c>
      <c r="H38" s="14">
        <f t="shared" ref="H38" si="47">+E38*2</f>
        <v>11286.76</v>
      </c>
      <c r="I38" s="9">
        <f t="shared" ref="I38" si="48">+(E38*2)*0.3</f>
        <v>3386.0279999999998</v>
      </c>
      <c r="J38" s="2">
        <f t="shared" ref="J38" si="49">G38+H38+I38</f>
        <v>141398.068</v>
      </c>
    </row>
    <row r="39" spans="1:10" x14ac:dyDescent="0.25">
      <c r="A39" s="19">
        <v>24</v>
      </c>
      <c r="B39" s="19">
        <v>3</v>
      </c>
      <c r="C39" s="20" t="s">
        <v>111</v>
      </c>
      <c r="D39" s="2">
        <v>5128.3999999999996</v>
      </c>
      <c r="E39" s="2">
        <v>5508.98</v>
      </c>
      <c r="F39" s="2">
        <f t="shared" si="0"/>
        <v>10256.799999999999</v>
      </c>
      <c r="G39" s="8">
        <f t="shared" si="1"/>
        <v>123081.59999999999</v>
      </c>
      <c r="H39" s="14">
        <f t="shared" si="2"/>
        <v>11017.96</v>
      </c>
      <c r="I39" s="9">
        <f t="shared" si="3"/>
        <v>3305.3879999999995</v>
      </c>
      <c r="J39" s="2">
        <f t="shared" si="4"/>
        <v>137404.948</v>
      </c>
    </row>
    <row r="40" spans="1:10" ht="26.25" x14ac:dyDescent="0.25">
      <c r="A40" s="19">
        <v>25</v>
      </c>
      <c r="B40" s="19">
        <v>1</v>
      </c>
      <c r="C40" s="20" t="s">
        <v>126</v>
      </c>
      <c r="D40" s="2">
        <v>5015.1000000000004</v>
      </c>
      <c r="E40" s="2">
        <v>5345.38</v>
      </c>
      <c r="F40" s="2">
        <f t="shared" si="0"/>
        <v>10030.200000000001</v>
      </c>
      <c r="G40" s="8">
        <f t="shared" si="1"/>
        <v>120362.40000000001</v>
      </c>
      <c r="H40" s="14">
        <f t="shared" si="2"/>
        <v>10690.76</v>
      </c>
      <c r="I40" s="9">
        <f t="shared" si="3"/>
        <v>3207.2280000000001</v>
      </c>
      <c r="J40" s="2">
        <f t="shared" si="4"/>
        <v>134260.38800000001</v>
      </c>
    </row>
    <row r="41" spans="1:10" x14ac:dyDescent="0.25">
      <c r="A41" s="19">
        <v>25</v>
      </c>
      <c r="B41" s="19">
        <v>1</v>
      </c>
      <c r="C41" s="20" t="s">
        <v>132</v>
      </c>
      <c r="D41" s="2">
        <v>5015.1000000000004</v>
      </c>
      <c r="E41" s="2">
        <v>5345.38</v>
      </c>
      <c r="F41" s="2">
        <f t="shared" ref="F41" si="50">D41*2</f>
        <v>10030.200000000001</v>
      </c>
      <c r="G41" s="8">
        <f t="shared" ref="G41" si="51">+F41*12</f>
        <v>120362.40000000001</v>
      </c>
      <c r="H41" s="14">
        <f t="shared" ref="H41" si="52">+E41*2</f>
        <v>10690.76</v>
      </c>
      <c r="I41" s="9">
        <f t="shared" ref="I41" si="53">+(E41*2)*0.3</f>
        <v>3207.2280000000001</v>
      </c>
      <c r="J41" s="2">
        <f t="shared" ref="J41" si="54">G41+H41+I41</f>
        <v>134260.38800000001</v>
      </c>
    </row>
    <row r="42" spans="1:10" x14ac:dyDescent="0.25">
      <c r="A42" s="19">
        <v>25</v>
      </c>
      <c r="B42" s="19">
        <v>1</v>
      </c>
      <c r="C42" s="21" t="s">
        <v>62</v>
      </c>
      <c r="D42" s="2">
        <v>5015.1000000000004</v>
      </c>
      <c r="E42" s="2">
        <v>5345.38</v>
      </c>
      <c r="F42" s="2">
        <f t="shared" ref="F42:F43" si="55">D42*2</f>
        <v>10030.200000000001</v>
      </c>
      <c r="G42" s="8">
        <f t="shared" ref="G42:G43" si="56">+F42*12</f>
        <v>120362.40000000001</v>
      </c>
      <c r="H42" s="14">
        <f t="shared" ref="H42:H43" si="57">+E42*2</f>
        <v>10690.76</v>
      </c>
      <c r="I42" s="9">
        <f t="shared" ref="I42:I43" si="58">+(E42*2)*0.3</f>
        <v>3207.2280000000001</v>
      </c>
      <c r="J42" s="2">
        <f t="shared" ref="J42:J43" si="59">G42+H42+I42</f>
        <v>134260.38800000001</v>
      </c>
    </row>
    <row r="43" spans="1:10" x14ac:dyDescent="0.25">
      <c r="A43" s="19">
        <v>26</v>
      </c>
      <c r="B43" s="19">
        <v>1</v>
      </c>
      <c r="C43" s="20" t="s">
        <v>200</v>
      </c>
      <c r="D43" s="2">
        <v>4750</v>
      </c>
      <c r="E43" s="2">
        <v>5063.7999999999993</v>
      </c>
      <c r="F43" s="2">
        <f t="shared" si="55"/>
        <v>9500</v>
      </c>
      <c r="G43" s="8">
        <f t="shared" si="56"/>
        <v>114000</v>
      </c>
      <c r="H43" s="14">
        <f t="shared" si="57"/>
        <v>10127.599999999999</v>
      </c>
      <c r="I43" s="9">
        <f t="shared" si="58"/>
        <v>3038.2799999999993</v>
      </c>
      <c r="J43" s="2">
        <f t="shared" si="59"/>
        <v>127165.88</v>
      </c>
    </row>
    <row r="44" spans="1:10" x14ac:dyDescent="0.25">
      <c r="A44" s="19">
        <v>26</v>
      </c>
      <c r="B44" s="19">
        <v>1</v>
      </c>
      <c r="C44" s="20" t="s">
        <v>141</v>
      </c>
      <c r="D44" s="2">
        <v>4750</v>
      </c>
      <c r="E44" s="2">
        <v>5063.7999999999993</v>
      </c>
      <c r="F44" s="2">
        <f t="shared" si="0"/>
        <v>9500</v>
      </c>
      <c r="G44" s="8">
        <f t="shared" si="1"/>
        <v>114000</v>
      </c>
      <c r="H44" s="14">
        <f t="shared" si="2"/>
        <v>10127.599999999999</v>
      </c>
      <c r="I44" s="9">
        <f t="shared" si="3"/>
        <v>3038.2799999999993</v>
      </c>
      <c r="J44" s="2">
        <f t="shared" si="4"/>
        <v>127165.88</v>
      </c>
    </row>
    <row r="45" spans="1:10" x14ac:dyDescent="0.25">
      <c r="A45" s="19">
        <v>27</v>
      </c>
      <c r="B45" s="19">
        <v>1</v>
      </c>
      <c r="C45" s="20" t="s">
        <v>25</v>
      </c>
      <c r="D45" s="2">
        <v>4700</v>
      </c>
      <c r="E45" s="2">
        <v>4961.97</v>
      </c>
      <c r="F45" s="2">
        <f>D45*2</f>
        <v>9400</v>
      </c>
      <c r="G45" s="8">
        <f>+F45*12</f>
        <v>112800</v>
      </c>
      <c r="H45" s="14">
        <f>+E45*2</f>
        <v>9923.94</v>
      </c>
      <c r="I45" s="9">
        <f>+(E45*2)*0.3</f>
        <v>2977.1820000000002</v>
      </c>
      <c r="J45" s="2">
        <f>G45+H45+I45</f>
        <v>125701.122</v>
      </c>
    </row>
    <row r="46" spans="1:10" x14ac:dyDescent="0.25">
      <c r="A46" s="19">
        <v>28</v>
      </c>
      <c r="B46" s="19">
        <v>1</v>
      </c>
      <c r="C46" s="20" t="s">
        <v>182</v>
      </c>
      <c r="D46" s="2">
        <v>4500</v>
      </c>
      <c r="E46" s="2">
        <v>4813.7999999999993</v>
      </c>
      <c r="F46" s="2">
        <f t="shared" ref="F46:F47" si="60">D46*2</f>
        <v>9000</v>
      </c>
      <c r="G46" s="8">
        <f t="shared" ref="G46:G47" si="61">+F46*12</f>
        <v>108000</v>
      </c>
      <c r="H46" s="14">
        <f t="shared" ref="H46:H47" si="62">+E46*2</f>
        <v>9627.5999999999985</v>
      </c>
      <c r="I46" s="9">
        <f t="shared" ref="I46:I47" si="63">+(E46*2)*0.3</f>
        <v>2888.2799999999993</v>
      </c>
      <c r="J46" s="2">
        <f t="shared" ref="J46:J47" si="64">G46+H46+I46</f>
        <v>120515.88</v>
      </c>
    </row>
    <row r="47" spans="1:10" x14ac:dyDescent="0.25">
      <c r="A47" s="19">
        <v>28</v>
      </c>
      <c r="B47" s="19">
        <v>1</v>
      </c>
      <c r="C47" s="20" t="s">
        <v>197</v>
      </c>
      <c r="D47" s="2">
        <v>4500</v>
      </c>
      <c r="E47" s="2">
        <v>4813.7999999999993</v>
      </c>
      <c r="F47" s="2">
        <f t="shared" si="60"/>
        <v>9000</v>
      </c>
      <c r="G47" s="8">
        <f t="shared" si="61"/>
        <v>108000</v>
      </c>
      <c r="H47" s="14">
        <f t="shared" si="62"/>
        <v>9627.5999999999985</v>
      </c>
      <c r="I47" s="9">
        <f t="shared" si="63"/>
        <v>2888.2799999999993</v>
      </c>
      <c r="J47" s="2">
        <f t="shared" si="64"/>
        <v>120515.88</v>
      </c>
    </row>
    <row r="48" spans="1:10" x14ac:dyDescent="0.25">
      <c r="A48" s="19">
        <v>28</v>
      </c>
      <c r="B48" s="19">
        <v>1</v>
      </c>
      <c r="C48" s="20" t="s">
        <v>19</v>
      </c>
      <c r="D48" s="2">
        <v>4500</v>
      </c>
      <c r="E48" s="2">
        <v>4813.7999999999993</v>
      </c>
      <c r="F48" s="2">
        <f t="shared" ref="F48" si="65">D48*2</f>
        <v>9000</v>
      </c>
      <c r="G48" s="8">
        <f t="shared" ref="G48" si="66">+F48*12</f>
        <v>108000</v>
      </c>
      <c r="H48" s="14">
        <f t="shared" ref="H48" si="67">+E48*2</f>
        <v>9627.5999999999985</v>
      </c>
      <c r="I48" s="9">
        <f t="shared" ref="I48" si="68">+(E48*2)*0.3</f>
        <v>2888.2799999999993</v>
      </c>
      <c r="J48" s="2">
        <f t="shared" ref="J48" si="69">G48+H48+I48</f>
        <v>120515.88</v>
      </c>
    </row>
    <row r="49" spans="1:10" ht="26.25" x14ac:dyDescent="0.25">
      <c r="A49" s="19">
        <v>28</v>
      </c>
      <c r="B49" s="19">
        <v>1</v>
      </c>
      <c r="C49" s="20" t="s">
        <v>124</v>
      </c>
      <c r="D49" s="2">
        <v>4500</v>
      </c>
      <c r="E49" s="2">
        <v>4813.7999999999993</v>
      </c>
      <c r="F49" s="2">
        <f t="shared" si="0"/>
        <v>9000</v>
      </c>
      <c r="G49" s="8">
        <f t="shared" si="1"/>
        <v>108000</v>
      </c>
      <c r="H49" s="14">
        <f t="shared" si="2"/>
        <v>9627.5999999999985</v>
      </c>
      <c r="I49" s="9">
        <f t="shared" si="3"/>
        <v>2888.2799999999993</v>
      </c>
      <c r="J49" s="2">
        <f t="shared" si="4"/>
        <v>120515.88</v>
      </c>
    </row>
    <row r="50" spans="1:10" x14ac:dyDescent="0.25">
      <c r="A50" s="19">
        <v>28</v>
      </c>
      <c r="B50" s="19">
        <v>1</v>
      </c>
      <c r="C50" s="20" t="s">
        <v>191</v>
      </c>
      <c r="D50" s="2">
        <v>4500</v>
      </c>
      <c r="E50" s="2">
        <v>4813.7999999999993</v>
      </c>
      <c r="F50" s="2">
        <f>D50*2</f>
        <v>9000</v>
      </c>
      <c r="G50" s="8">
        <f>+F50*12</f>
        <v>108000</v>
      </c>
      <c r="H50" s="14">
        <f>+E50*2</f>
        <v>9627.5999999999985</v>
      </c>
      <c r="I50" s="9">
        <f>+(E50*2)*0.3</f>
        <v>2888.2799999999993</v>
      </c>
      <c r="J50" s="2">
        <f>G50+H50+I50</f>
        <v>120515.88</v>
      </c>
    </row>
    <row r="51" spans="1:10" x14ac:dyDescent="0.25">
      <c r="A51" s="19">
        <v>29</v>
      </c>
      <c r="B51" s="19">
        <v>1</v>
      </c>
      <c r="C51" s="20" t="s">
        <v>10</v>
      </c>
      <c r="D51" s="2">
        <v>4413.75</v>
      </c>
      <c r="E51" s="2">
        <v>4675.72</v>
      </c>
      <c r="F51" s="2">
        <f t="shared" si="0"/>
        <v>8827.5</v>
      </c>
      <c r="G51" s="8">
        <f t="shared" si="1"/>
        <v>105930</v>
      </c>
      <c r="H51" s="14">
        <f t="shared" si="2"/>
        <v>9351.44</v>
      </c>
      <c r="I51" s="9">
        <f t="shared" si="3"/>
        <v>2805.4320000000002</v>
      </c>
      <c r="J51" s="2">
        <f t="shared" si="4"/>
        <v>118086.872</v>
      </c>
    </row>
    <row r="52" spans="1:10" x14ac:dyDescent="0.25">
      <c r="A52" s="19">
        <v>29</v>
      </c>
      <c r="B52" s="19">
        <v>1</v>
      </c>
      <c r="C52" s="20" t="s">
        <v>187</v>
      </c>
      <c r="D52" s="2">
        <v>4413.75</v>
      </c>
      <c r="E52" s="2">
        <v>4675.72</v>
      </c>
      <c r="F52" s="2">
        <f t="shared" ref="F52:F53" si="70">D52*2</f>
        <v>8827.5</v>
      </c>
      <c r="G52" s="8">
        <f t="shared" ref="G52:G53" si="71">+F52*12</f>
        <v>105930</v>
      </c>
      <c r="H52" s="14">
        <f t="shared" ref="H52:H53" si="72">+E52*2</f>
        <v>9351.44</v>
      </c>
      <c r="I52" s="9">
        <f t="shared" ref="I52:I53" si="73">+(E52*2)*0.3</f>
        <v>2805.4320000000002</v>
      </c>
      <c r="J52" s="2">
        <f t="shared" ref="J52:J53" si="74">G52+H52+I52</f>
        <v>118086.872</v>
      </c>
    </row>
    <row r="53" spans="1:10" x14ac:dyDescent="0.25">
      <c r="A53" s="19">
        <v>29</v>
      </c>
      <c r="B53" s="19">
        <v>1</v>
      </c>
      <c r="C53" s="20" t="s">
        <v>38</v>
      </c>
      <c r="D53" s="2">
        <v>4413.75</v>
      </c>
      <c r="E53" s="2">
        <v>4675.72</v>
      </c>
      <c r="F53" s="2">
        <f t="shared" si="70"/>
        <v>8827.5</v>
      </c>
      <c r="G53" s="8">
        <f t="shared" si="71"/>
        <v>105930</v>
      </c>
      <c r="H53" s="14">
        <f t="shared" si="72"/>
        <v>9351.44</v>
      </c>
      <c r="I53" s="9">
        <f t="shared" si="73"/>
        <v>2805.4320000000002</v>
      </c>
      <c r="J53" s="2">
        <f t="shared" si="74"/>
        <v>118086.872</v>
      </c>
    </row>
    <row r="54" spans="1:10" x14ac:dyDescent="0.25">
      <c r="A54" s="19">
        <v>29</v>
      </c>
      <c r="B54" s="19">
        <v>1</v>
      </c>
      <c r="C54" s="20" t="s">
        <v>60</v>
      </c>
      <c r="D54" s="2">
        <v>4413.75</v>
      </c>
      <c r="E54" s="2">
        <v>4675.72</v>
      </c>
      <c r="F54" s="2">
        <f t="shared" si="0"/>
        <v>8827.5</v>
      </c>
      <c r="G54" s="8">
        <f t="shared" si="1"/>
        <v>105930</v>
      </c>
      <c r="H54" s="14">
        <f t="shared" si="2"/>
        <v>9351.44</v>
      </c>
      <c r="I54" s="9">
        <f t="shared" si="3"/>
        <v>2805.4320000000002</v>
      </c>
      <c r="J54" s="2">
        <f t="shared" si="4"/>
        <v>118086.872</v>
      </c>
    </row>
    <row r="55" spans="1:10" x14ac:dyDescent="0.25">
      <c r="A55" s="19">
        <v>29</v>
      </c>
      <c r="B55" s="19">
        <v>1</v>
      </c>
      <c r="C55" s="20" t="s">
        <v>61</v>
      </c>
      <c r="D55" s="2">
        <v>4413.75</v>
      </c>
      <c r="E55" s="2">
        <v>4675.72</v>
      </c>
      <c r="F55" s="2">
        <f t="shared" si="0"/>
        <v>8827.5</v>
      </c>
      <c r="G55" s="8">
        <f t="shared" si="1"/>
        <v>105930</v>
      </c>
      <c r="H55" s="14">
        <f t="shared" si="2"/>
        <v>9351.44</v>
      </c>
      <c r="I55" s="9">
        <f t="shared" si="3"/>
        <v>2805.4320000000002</v>
      </c>
      <c r="J55" s="2">
        <f t="shared" si="4"/>
        <v>118086.872</v>
      </c>
    </row>
    <row r="56" spans="1:10" x14ac:dyDescent="0.25">
      <c r="A56" s="19">
        <v>29</v>
      </c>
      <c r="B56" s="19">
        <v>1</v>
      </c>
      <c r="C56" s="20" t="s">
        <v>131</v>
      </c>
      <c r="D56" s="2">
        <v>4413.75</v>
      </c>
      <c r="E56" s="2">
        <v>4675.72</v>
      </c>
      <c r="F56" s="2">
        <f t="shared" si="0"/>
        <v>8827.5</v>
      </c>
      <c r="G56" s="8">
        <f t="shared" si="1"/>
        <v>105930</v>
      </c>
      <c r="H56" s="14">
        <f t="shared" si="2"/>
        <v>9351.44</v>
      </c>
      <c r="I56" s="9">
        <f t="shared" si="3"/>
        <v>2805.4320000000002</v>
      </c>
      <c r="J56" s="2">
        <f t="shared" si="4"/>
        <v>118086.872</v>
      </c>
    </row>
    <row r="57" spans="1:10" ht="26.25" x14ac:dyDescent="0.25">
      <c r="A57" s="19">
        <v>30</v>
      </c>
      <c r="B57" s="19">
        <v>1</v>
      </c>
      <c r="C57" s="20" t="s">
        <v>69</v>
      </c>
      <c r="D57" s="2">
        <v>4250</v>
      </c>
      <c r="E57" s="2">
        <v>4511.97</v>
      </c>
      <c r="F57" s="2">
        <f t="shared" ref="F57" si="75">D57*2</f>
        <v>8500</v>
      </c>
      <c r="G57" s="8">
        <f t="shared" ref="G57" si="76">+F57*12</f>
        <v>102000</v>
      </c>
      <c r="H57" s="14">
        <f t="shared" ref="H57" si="77">+E57*2</f>
        <v>9023.94</v>
      </c>
      <c r="I57" s="9">
        <f t="shared" ref="I57" si="78">+(E57*2)*0.3</f>
        <v>2707.1820000000002</v>
      </c>
      <c r="J57" s="2">
        <f t="shared" ref="J57" si="79">G57+H57+I57</f>
        <v>113731.122</v>
      </c>
    </row>
    <row r="58" spans="1:10" x14ac:dyDescent="0.25">
      <c r="A58" s="19">
        <v>31</v>
      </c>
      <c r="B58" s="19">
        <v>2</v>
      </c>
      <c r="C58" s="20" t="s">
        <v>149</v>
      </c>
      <c r="D58" s="2">
        <v>4200</v>
      </c>
      <c r="E58" s="2">
        <v>4475.72</v>
      </c>
      <c r="F58" s="2">
        <f t="shared" si="0"/>
        <v>8400</v>
      </c>
      <c r="G58" s="8">
        <f t="shared" si="1"/>
        <v>100800</v>
      </c>
      <c r="H58" s="14">
        <f t="shared" si="2"/>
        <v>8951.44</v>
      </c>
      <c r="I58" s="9">
        <f t="shared" si="3"/>
        <v>2685.4320000000002</v>
      </c>
      <c r="J58" s="2">
        <f t="shared" si="4"/>
        <v>112436.872</v>
      </c>
    </row>
    <row r="59" spans="1:10" x14ac:dyDescent="0.25">
      <c r="A59" s="19">
        <v>31</v>
      </c>
      <c r="B59" s="19">
        <v>5</v>
      </c>
      <c r="C59" s="20" t="s">
        <v>128</v>
      </c>
      <c r="D59" s="2">
        <v>4200</v>
      </c>
      <c r="E59" s="2">
        <v>4475.72</v>
      </c>
      <c r="F59" s="2">
        <f t="shared" si="0"/>
        <v>8400</v>
      </c>
      <c r="G59" s="8">
        <f t="shared" si="1"/>
        <v>100800</v>
      </c>
      <c r="H59" s="14">
        <f t="shared" si="2"/>
        <v>8951.44</v>
      </c>
      <c r="I59" s="9">
        <f t="shared" si="3"/>
        <v>2685.4320000000002</v>
      </c>
      <c r="J59" s="2">
        <f t="shared" si="4"/>
        <v>112436.872</v>
      </c>
    </row>
    <row r="60" spans="1:10" x14ac:dyDescent="0.25">
      <c r="A60" s="19">
        <v>32</v>
      </c>
      <c r="B60" s="19">
        <v>1</v>
      </c>
      <c r="C60" s="20" t="s">
        <v>122</v>
      </c>
      <c r="D60" s="2">
        <v>4000</v>
      </c>
      <c r="E60" s="2">
        <v>4275.72</v>
      </c>
      <c r="F60" s="2">
        <f t="shared" ref="F60" si="80">D60*2</f>
        <v>8000</v>
      </c>
      <c r="G60" s="8">
        <f t="shared" ref="G60" si="81">+F60*12</f>
        <v>96000</v>
      </c>
      <c r="H60" s="14">
        <f t="shared" ref="H60" si="82">+E60*2</f>
        <v>8551.44</v>
      </c>
      <c r="I60" s="9">
        <f t="shared" ref="I60" si="83">+(E60*2)*0.3</f>
        <v>2565.4320000000002</v>
      </c>
      <c r="J60" s="2">
        <f t="shared" ref="J60" si="84">G60+H60+I60</f>
        <v>107116.872</v>
      </c>
    </row>
    <row r="61" spans="1:10" x14ac:dyDescent="0.25">
      <c r="A61" s="19">
        <v>32</v>
      </c>
      <c r="B61" s="19">
        <v>1</v>
      </c>
      <c r="C61" s="20" t="s">
        <v>156</v>
      </c>
      <c r="D61" s="2">
        <v>4000</v>
      </c>
      <c r="E61" s="2">
        <v>3853.8249999999998</v>
      </c>
      <c r="F61" s="2">
        <f>D61*2</f>
        <v>8000</v>
      </c>
      <c r="G61" s="8">
        <f>+F61*12</f>
        <v>96000</v>
      </c>
      <c r="H61" s="14">
        <f>+E61*2</f>
        <v>7707.65</v>
      </c>
      <c r="I61" s="9">
        <f>+(E61*2)*0.3</f>
        <v>2312.2949999999996</v>
      </c>
      <c r="J61" s="2">
        <f>G61+H61+I61</f>
        <v>106019.94499999999</v>
      </c>
    </row>
    <row r="62" spans="1:10" x14ac:dyDescent="0.25">
      <c r="A62" s="19">
        <v>32</v>
      </c>
      <c r="B62" s="19">
        <v>1</v>
      </c>
      <c r="C62" s="20" t="s">
        <v>17</v>
      </c>
      <c r="D62" s="2">
        <v>4000</v>
      </c>
      <c r="E62" s="2">
        <v>3853.8249999999998</v>
      </c>
      <c r="F62" s="2">
        <f t="shared" ref="F62" si="85">D62*2</f>
        <v>8000</v>
      </c>
      <c r="G62" s="8">
        <f t="shared" ref="G62" si="86">+F62*12</f>
        <v>96000</v>
      </c>
      <c r="H62" s="14">
        <f t="shared" ref="H62" si="87">+E62*2</f>
        <v>7707.65</v>
      </c>
      <c r="I62" s="9">
        <f t="shared" ref="I62" si="88">+(E62*2)*0.3</f>
        <v>2312.2949999999996</v>
      </c>
      <c r="J62" s="2">
        <f t="shared" ref="J62" si="89">G62+H62+I62</f>
        <v>106019.94499999999</v>
      </c>
    </row>
    <row r="63" spans="1:10" x14ac:dyDescent="0.25">
      <c r="A63" s="19">
        <v>32</v>
      </c>
      <c r="B63" s="19">
        <v>1</v>
      </c>
      <c r="C63" s="20" t="s">
        <v>148</v>
      </c>
      <c r="D63" s="2">
        <v>4000</v>
      </c>
      <c r="E63" s="2">
        <v>3853.8249999999998</v>
      </c>
      <c r="F63" s="2">
        <f t="shared" si="0"/>
        <v>8000</v>
      </c>
      <c r="G63" s="8">
        <f t="shared" si="1"/>
        <v>96000</v>
      </c>
      <c r="H63" s="14">
        <f t="shared" si="2"/>
        <v>7707.65</v>
      </c>
      <c r="I63" s="9">
        <f t="shared" si="3"/>
        <v>2312.2949999999996</v>
      </c>
      <c r="J63" s="2">
        <f t="shared" si="4"/>
        <v>106019.94499999999</v>
      </c>
    </row>
    <row r="64" spans="1:10" x14ac:dyDescent="0.25">
      <c r="A64" s="19">
        <v>32</v>
      </c>
      <c r="B64" s="19">
        <v>1</v>
      </c>
      <c r="C64" s="20" t="s">
        <v>28</v>
      </c>
      <c r="D64" s="2">
        <v>4000</v>
      </c>
      <c r="E64" s="2">
        <v>3853.8249999999998</v>
      </c>
      <c r="F64" s="2">
        <f t="shared" ref="F64:F66" si="90">D64*2</f>
        <v>8000</v>
      </c>
      <c r="G64" s="8">
        <f t="shared" ref="G64:G66" si="91">+F64*12</f>
        <v>96000</v>
      </c>
      <c r="H64" s="14">
        <f t="shared" ref="H64:H66" si="92">+E64*2</f>
        <v>7707.65</v>
      </c>
      <c r="I64" s="9">
        <f t="shared" ref="I64:I66" si="93">+(E64*2)*0.3</f>
        <v>2312.2949999999996</v>
      </c>
      <c r="J64" s="2">
        <f t="shared" ref="J64:J66" si="94">G64+H64+I64</f>
        <v>106019.94499999999</v>
      </c>
    </row>
    <row r="65" spans="1:10" x14ac:dyDescent="0.25">
      <c r="A65" s="19">
        <v>32</v>
      </c>
      <c r="B65" s="19">
        <v>1</v>
      </c>
      <c r="C65" s="20" t="s">
        <v>186</v>
      </c>
      <c r="D65" s="2">
        <v>4000</v>
      </c>
      <c r="E65" s="2">
        <v>3853.8249999999998</v>
      </c>
      <c r="F65" s="2">
        <f t="shared" si="90"/>
        <v>8000</v>
      </c>
      <c r="G65" s="8">
        <f t="shared" si="91"/>
        <v>96000</v>
      </c>
      <c r="H65" s="14">
        <f t="shared" si="92"/>
        <v>7707.65</v>
      </c>
      <c r="I65" s="9">
        <f t="shared" si="93"/>
        <v>2312.2949999999996</v>
      </c>
      <c r="J65" s="2">
        <f t="shared" si="94"/>
        <v>106019.94499999999</v>
      </c>
    </row>
    <row r="66" spans="1:10" ht="26.25" x14ac:dyDescent="0.25">
      <c r="A66" s="19">
        <v>32</v>
      </c>
      <c r="B66" s="19">
        <v>1</v>
      </c>
      <c r="C66" s="20" t="s">
        <v>177</v>
      </c>
      <c r="D66" s="2">
        <v>4000</v>
      </c>
      <c r="E66" s="2">
        <v>3853.8249999999998</v>
      </c>
      <c r="F66" s="2">
        <f t="shared" si="90"/>
        <v>8000</v>
      </c>
      <c r="G66" s="8">
        <f t="shared" si="91"/>
        <v>96000</v>
      </c>
      <c r="H66" s="14">
        <f t="shared" si="92"/>
        <v>7707.65</v>
      </c>
      <c r="I66" s="9">
        <f t="shared" si="93"/>
        <v>2312.2949999999996</v>
      </c>
      <c r="J66" s="2">
        <f t="shared" si="94"/>
        <v>106019.94499999999</v>
      </c>
    </row>
    <row r="67" spans="1:10" x14ac:dyDescent="0.25">
      <c r="A67" s="19">
        <v>32</v>
      </c>
      <c r="B67" s="19">
        <v>1</v>
      </c>
      <c r="C67" s="20" t="s">
        <v>163</v>
      </c>
      <c r="D67" s="2">
        <v>4000</v>
      </c>
      <c r="E67" s="2">
        <v>3853.8249999999998</v>
      </c>
      <c r="F67" s="2">
        <f t="shared" si="0"/>
        <v>8000</v>
      </c>
      <c r="G67" s="8">
        <f t="shared" si="1"/>
        <v>96000</v>
      </c>
      <c r="H67" s="14">
        <f t="shared" si="2"/>
        <v>7707.65</v>
      </c>
      <c r="I67" s="9">
        <f t="shared" si="3"/>
        <v>2312.2949999999996</v>
      </c>
      <c r="J67" s="2">
        <f t="shared" si="4"/>
        <v>106019.94499999999</v>
      </c>
    </row>
    <row r="68" spans="1:10" x14ac:dyDescent="0.25">
      <c r="A68" s="19">
        <v>32</v>
      </c>
      <c r="B68" s="19">
        <v>1</v>
      </c>
      <c r="C68" s="20" t="s">
        <v>32</v>
      </c>
      <c r="D68" s="2">
        <v>4000</v>
      </c>
      <c r="E68" s="2">
        <v>3853.8249999999998</v>
      </c>
      <c r="F68" s="2">
        <f t="shared" si="0"/>
        <v>8000</v>
      </c>
      <c r="G68" s="8">
        <f t="shared" si="1"/>
        <v>96000</v>
      </c>
      <c r="H68" s="14">
        <f t="shared" si="2"/>
        <v>7707.65</v>
      </c>
      <c r="I68" s="9">
        <f t="shared" si="3"/>
        <v>2312.2949999999996</v>
      </c>
      <c r="J68" s="2">
        <f t="shared" si="4"/>
        <v>106019.94499999999</v>
      </c>
    </row>
    <row r="69" spans="1:10" x14ac:dyDescent="0.25">
      <c r="A69" s="19">
        <v>32</v>
      </c>
      <c r="B69" s="19">
        <v>1</v>
      </c>
      <c r="C69" s="20" t="str">
        <f>'[1]Plantilla Def'!B83</f>
        <v>AUX. DE DIRECCIÓN DE AGUA POTABLE</v>
      </c>
      <c r="D69" s="2">
        <v>4000</v>
      </c>
      <c r="E69" s="2">
        <v>4275.72</v>
      </c>
      <c r="F69" s="2">
        <f t="shared" si="0"/>
        <v>8000</v>
      </c>
      <c r="G69" s="8">
        <f t="shared" si="1"/>
        <v>96000</v>
      </c>
      <c r="H69" s="14">
        <f t="shared" si="2"/>
        <v>8551.44</v>
      </c>
      <c r="I69" s="9">
        <f t="shared" si="3"/>
        <v>2565.4320000000002</v>
      </c>
      <c r="J69" s="2">
        <f t="shared" si="4"/>
        <v>107116.872</v>
      </c>
    </row>
    <row r="70" spans="1:10" x14ac:dyDescent="0.25">
      <c r="A70" s="19">
        <v>32</v>
      </c>
      <c r="B70" s="19">
        <v>1</v>
      </c>
      <c r="C70" s="20" t="s">
        <v>58</v>
      </c>
      <c r="D70" s="2">
        <v>4000</v>
      </c>
      <c r="E70" s="2">
        <v>4275.72</v>
      </c>
      <c r="F70" s="2">
        <f t="shared" si="0"/>
        <v>8000</v>
      </c>
      <c r="G70" s="8">
        <f t="shared" si="1"/>
        <v>96000</v>
      </c>
      <c r="H70" s="14">
        <f t="shared" si="2"/>
        <v>8551.44</v>
      </c>
      <c r="I70" s="9">
        <f t="shared" si="3"/>
        <v>2565.4320000000002</v>
      </c>
      <c r="J70" s="2">
        <f t="shared" si="4"/>
        <v>107116.872</v>
      </c>
    </row>
    <row r="71" spans="1:10" x14ac:dyDescent="0.25">
      <c r="A71" s="19">
        <v>32</v>
      </c>
      <c r="B71" s="19">
        <v>1</v>
      </c>
      <c r="C71" s="20" t="s">
        <v>133</v>
      </c>
      <c r="D71" s="2">
        <v>4000</v>
      </c>
      <c r="E71" s="2">
        <v>4275.72</v>
      </c>
      <c r="F71" s="2">
        <f t="shared" ref="F71" si="95">D71*2</f>
        <v>8000</v>
      </c>
      <c r="G71" s="8">
        <f t="shared" ref="G71" si="96">+F71*12</f>
        <v>96000</v>
      </c>
      <c r="H71" s="14">
        <f t="shared" ref="H71" si="97">+E71*2</f>
        <v>8551.44</v>
      </c>
      <c r="I71" s="9">
        <f t="shared" ref="I71" si="98">+(E71*2)*0.3</f>
        <v>2565.4320000000002</v>
      </c>
      <c r="J71" s="2">
        <f t="shared" ref="J71" si="99">G71+H71+I71</f>
        <v>107116.872</v>
      </c>
    </row>
    <row r="72" spans="1:10" x14ac:dyDescent="0.25">
      <c r="A72" s="19">
        <v>32</v>
      </c>
      <c r="B72" s="19">
        <v>1</v>
      </c>
      <c r="C72" s="20" t="s">
        <v>87</v>
      </c>
      <c r="D72" s="2">
        <v>4000</v>
      </c>
      <c r="E72" s="2">
        <v>4275.72</v>
      </c>
      <c r="F72" s="2">
        <f t="shared" si="0"/>
        <v>8000</v>
      </c>
      <c r="G72" s="8">
        <f t="shared" si="1"/>
        <v>96000</v>
      </c>
      <c r="H72" s="14">
        <f t="shared" si="2"/>
        <v>8551.44</v>
      </c>
      <c r="I72" s="9">
        <f t="shared" si="3"/>
        <v>2565.4320000000002</v>
      </c>
      <c r="J72" s="2">
        <f t="shared" si="4"/>
        <v>107116.872</v>
      </c>
    </row>
    <row r="73" spans="1:10" x14ac:dyDescent="0.25">
      <c r="A73" s="19">
        <v>32</v>
      </c>
      <c r="B73" s="19">
        <v>1</v>
      </c>
      <c r="C73" s="20" t="s">
        <v>91</v>
      </c>
      <c r="D73" s="2">
        <v>4000</v>
      </c>
      <c r="E73" s="2">
        <v>4275.72</v>
      </c>
      <c r="F73" s="2">
        <f t="shared" si="0"/>
        <v>8000</v>
      </c>
      <c r="G73" s="8">
        <f t="shared" si="1"/>
        <v>96000</v>
      </c>
      <c r="H73" s="14">
        <f t="shared" si="2"/>
        <v>8551.44</v>
      </c>
      <c r="I73" s="9">
        <f t="shared" si="3"/>
        <v>2565.4320000000002</v>
      </c>
      <c r="J73" s="2">
        <f t="shared" si="4"/>
        <v>107116.872</v>
      </c>
    </row>
    <row r="74" spans="1:10" x14ac:dyDescent="0.25">
      <c r="A74" s="19">
        <v>32</v>
      </c>
      <c r="B74" s="19">
        <v>1</v>
      </c>
      <c r="C74" s="20" t="s">
        <v>121</v>
      </c>
      <c r="D74" s="2">
        <v>4000</v>
      </c>
      <c r="E74" s="2">
        <v>4275.72</v>
      </c>
      <c r="F74" s="2">
        <f t="shared" si="0"/>
        <v>8000</v>
      </c>
      <c r="G74" s="8">
        <f t="shared" si="1"/>
        <v>96000</v>
      </c>
      <c r="H74" s="14">
        <f t="shared" si="2"/>
        <v>8551.44</v>
      </c>
      <c r="I74" s="9">
        <f t="shared" si="3"/>
        <v>2565.4320000000002</v>
      </c>
      <c r="J74" s="2">
        <f t="shared" si="4"/>
        <v>107116.872</v>
      </c>
    </row>
    <row r="75" spans="1:10" x14ac:dyDescent="0.25">
      <c r="A75" s="19">
        <v>33</v>
      </c>
      <c r="B75" s="19">
        <v>1</v>
      </c>
      <c r="C75" s="20" t="s">
        <v>88</v>
      </c>
      <c r="D75" s="2">
        <v>3930</v>
      </c>
      <c r="E75" s="2">
        <v>3920.25</v>
      </c>
      <c r="F75" s="2">
        <f t="shared" si="0"/>
        <v>7860</v>
      </c>
      <c r="G75" s="8">
        <f t="shared" si="1"/>
        <v>94320</v>
      </c>
      <c r="H75" s="14">
        <f t="shared" si="2"/>
        <v>7840.5</v>
      </c>
      <c r="I75" s="9">
        <f t="shared" si="3"/>
        <v>2352.15</v>
      </c>
      <c r="J75" s="2">
        <f t="shared" si="4"/>
        <v>104512.65</v>
      </c>
    </row>
    <row r="76" spans="1:10" x14ac:dyDescent="0.25">
      <c r="A76" s="19">
        <v>34</v>
      </c>
      <c r="B76" s="19">
        <v>1</v>
      </c>
      <c r="C76" s="20" t="s">
        <v>26</v>
      </c>
      <c r="D76" s="2">
        <v>3850</v>
      </c>
      <c r="E76" s="2">
        <v>3895.9</v>
      </c>
      <c r="F76" s="2">
        <f>D76*2</f>
        <v>7700</v>
      </c>
      <c r="G76" s="8">
        <f>+F76*12</f>
        <v>92400</v>
      </c>
      <c r="H76" s="14">
        <f>+E76*2</f>
        <v>7791.8</v>
      </c>
      <c r="I76" s="9">
        <f>+(E76*2)*0.3</f>
        <v>2337.54</v>
      </c>
      <c r="J76" s="2">
        <f>G76+H76+I76</f>
        <v>102529.34</v>
      </c>
    </row>
    <row r="77" spans="1:10" x14ac:dyDescent="0.25">
      <c r="A77" s="19">
        <v>35</v>
      </c>
      <c r="B77" s="19">
        <v>1</v>
      </c>
      <c r="C77" s="20" t="s">
        <v>196</v>
      </c>
      <c r="D77" s="2">
        <v>3750</v>
      </c>
      <c r="E77" s="2">
        <v>3853.8249999999998</v>
      </c>
      <c r="F77" s="2">
        <f t="shared" ref="F77" si="100">D77*2</f>
        <v>7500</v>
      </c>
      <c r="G77" s="8">
        <f t="shared" ref="G77" si="101">+F77*12</f>
        <v>90000</v>
      </c>
      <c r="H77" s="14">
        <f t="shared" ref="H77" si="102">+E77*2</f>
        <v>7707.65</v>
      </c>
      <c r="I77" s="9">
        <f t="shared" ref="I77" si="103">+(E77*2)*0.3</f>
        <v>2312.2949999999996</v>
      </c>
      <c r="J77" s="2">
        <f t="shared" ref="J77" si="104">G77+H77+I77</f>
        <v>100019.94499999999</v>
      </c>
    </row>
    <row r="78" spans="1:10" x14ac:dyDescent="0.25">
      <c r="A78" s="19">
        <v>35</v>
      </c>
      <c r="B78" s="19">
        <v>1</v>
      </c>
      <c r="C78" s="20" t="s">
        <v>195</v>
      </c>
      <c r="D78" s="2">
        <v>3750</v>
      </c>
      <c r="E78" s="2">
        <v>3853.8249999999998</v>
      </c>
      <c r="F78" s="2">
        <f t="shared" ref="F78" si="105">D78*2</f>
        <v>7500</v>
      </c>
      <c r="G78" s="8">
        <f t="shared" ref="G78" si="106">+F78*12</f>
        <v>90000</v>
      </c>
      <c r="H78" s="14">
        <f t="shared" ref="H78" si="107">+E78*2</f>
        <v>7707.65</v>
      </c>
      <c r="I78" s="9">
        <f t="shared" ref="I78" si="108">+(E78*2)*0.3</f>
        <v>2312.2949999999996</v>
      </c>
      <c r="J78" s="2">
        <f t="shared" ref="J78" si="109">G78+H78+I78</f>
        <v>100019.94499999999</v>
      </c>
    </row>
    <row r="79" spans="1:10" x14ac:dyDescent="0.25">
      <c r="A79" s="19">
        <v>35</v>
      </c>
      <c r="B79" s="19">
        <v>1</v>
      </c>
      <c r="C79" s="20" t="s">
        <v>134</v>
      </c>
      <c r="D79" s="2">
        <v>3750</v>
      </c>
      <c r="E79" s="2">
        <v>3853.8249999999998</v>
      </c>
      <c r="F79" s="2">
        <f t="shared" si="0"/>
        <v>7500</v>
      </c>
      <c r="G79" s="8">
        <f t="shared" si="1"/>
        <v>90000</v>
      </c>
      <c r="H79" s="14">
        <f t="shared" ref="H79:H144" si="110">+E79*2</f>
        <v>7707.65</v>
      </c>
      <c r="I79" s="9">
        <f t="shared" ref="I79:I144" si="111">+(E79*2)*0.3</f>
        <v>2312.2949999999996</v>
      </c>
      <c r="J79" s="2">
        <f t="shared" ref="J79:J144" si="112">G79+H79+I79</f>
        <v>100019.94499999999</v>
      </c>
    </row>
    <row r="80" spans="1:10" x14ac:dyDescent="0.25">
      <c r="A80" s="19">
        <v>35</v>
      </c>
      <c r="B80" s="19">
        <v>1</v>
      </c>
      <c r="C80" s="20" t="s">
        <v>66</v>
      </c>
      <c r="D80" s="2">
        <v>3750</v>
      </c>
      <c r="E80" s="2">
        <v>3482.63</v>
      </c>
      <c r="F80" s="2">
        <f t="shared" ref="F80:F145" si="113">D80*2</f>
        <v>7500</v>
      </c>
      <c r="G80" s="8">
        <f t="shared" ref="G80:G145" si="114">+F80*12</f>
        <v>90000</v>
      </c>
      <c r="H80" s="14">
        <f t="shared" si="110"/>
        <v>6965.26</v>
      </c>
      <c r="I80" s="9">
        <f t="shared" si="111"/>
        <v>2089.578</v>
      </c>
      <c r="J80" s="2">
        <f t="shared" si="112"/>
        <v>99054.837999999989</v>
      </c>
    </row>
    <row r="81" spans="1:10" x14ac:dyDescent="0.25">
      <c r="A81" s="19">
        <v>35</v>
      </c>
      <c r="B81" s="19">
        <v>1</v>
      </c>
      <c r="C81" s="20" t="s">
        <v>68</v>
      </c>
      <c r="D81" s="2">
        <v>3750</v>
      </c>
      <c r="E81" s="2">
        <v>3482.63</v>
      </c>
      <c r="F81" s="2">
        <f t="shared" ref="F81" si="115">D81*2</f>
        <v>7500</v>
      </c>
      <c r="G81" s="8">
        <f t="shared" ref="G81" si="116">+F81*12</f>
        <v>90000</v>
      </c>
      <c r="H81" s="14">
        <f t="shared" ref="H81" si="117">+E81*2</f>
        <v>6965.26</v>
      </c>
      <c r="I81" s="9">
        <f t="shared" ref="I81" si="118">+(E81*2)*0.3</f>
        <v>2089.578</v>
      </c>
      <c r="J81" s="2">
        <f t="shared" ref="J81" si="119">G81+H81+I81</f>
        <v>99054.837999999989</v>
      </c>
    </row>
    <row r="82" spans="1:10" x14ac:dyDescent="0.25">
      <c r="A82" s="19">
        <v>36</v>
      </c>
      <c r="B82" s="19">
        <v>1</v>
      </c>
      <c r="C82" s="20" t="s">
        <v>63</v>
      </c>
      <c r="D82" s="2">
        <v>3700</v>
      </c>
      <c r="E82" s="2">
        <v>3759.6499999999996</v>
      </c>
      <c r="F82" s="2">
        <f t="shared" si="113"/>
        <v>7400</v>
      </c>
      <c r="G82" s="8">
        <f t="shared" si="114"/>
        <v>88800</v>
      </c>
      <c r="H82" s="14">
        <f t="shared" si="110"/>
        <v>7519.2999999999993</v>
      </c>
      <c r="I82" s="9">
        <f t="shared" si="111"/>
        <v>2255.7899999999995</v>
      </c>
      <c r="J82" s="2">
        <f t="shared" si="112"/>
        <v>98575.09</v>
      </c>
    </row>
    <row r="83" spans="1:10" x14ac:dyDescent="0.25">
      <c r="A83" s="19">
        <v>37</v>
      </c>
      <c r="B83" s="19">
        <v>1</v>
      </c>
      <c r="C83" s="20" t="s">
        <v>34</v>
      </c>
      <c r="D83" s="2">
        <v>3600</v>
      </c>
      <c r="E83" s="2">
        <v>3600</v>
      </c>
      <c r="F83" s="2">
        <f>D83*2</f>
        <v>7200</v>
      </c>
      <c r="G83" s="8">
        <f>+F83*12</f>
        <v>86400</v>
      </c>
      <c r="H83" s="14">
        <f>+E83*2</f>
        <v>7200</v>
      </c>
      <c r="I83" s="9">
        <f>+(E83*2)*0.3</f>
        <v>2160</v>
      </c>
      <c r="J83" s="2">
        <f>G83+H83+I83</f>
        <v>95760</v>
      </c>
    </row>
    <row r="84" spans="1:10" ht="26.25" x14ac:dyDescent="0.25">
      <c r="A84" s="19">
        <v>37</v>
      </c>
      <c r="B84" s="19">
        <v>1</v>
      </c>
      <c r="C84" s="20" t="s">
        <v>35</v>
      </c>
      <c r="D84" s="2">
        <v>3600</v>
      </c>
      <c r="E84" s="2">
        <v>3600</v>
      </c>
      <c r="F84" s="2">
        <f>D84*2</f>
        <v>7200</v>
      </c>
      <c r="G84" s="8">
        <f>+F84*12</f>
        <v>86400</v>
      </c>
      <c r="H84" s="14">
        <f>+E84*2</f>
        <v>7200</v>
      </c>
      <c r="I84" s="9">
        <f>+(E84*2)*0.3</f>
        <v>2160</v>
      </c>
      <c r="J84" s="2">
        <f>G84+H84+I84</f>
        <v>95760</v>
      </c>
    </row>
    <row r="85" spans="1:10" x14ac:dyDescent="0.25">
      <c r="A85" s="19">
        <v>37</v>
      </c>
      <c r="B85" s="19">
        <v>1</v>
      </c>
      <c r="C85" s="20" t="s">
        <v>80</v>
      </c>
      <c r="D85" s="2">
        <v>3600</v>
      </c>
      <c r="E85" s="2">
        <v>3600</v>
      </c>
      <c r="F85" s="2">
        <f>D85*2</f>
        <v>7200</v>
      </c>
      <c r="G85" s="8">
        <f>+F85*12</f>
        <v>86400</v>
      </c>
      <c r="H85" s="14">
        <f>+E85*2</f>
        <v>7200</v>
      </c>
      <c r="I85" s="9">
        <f>+(E85*2)*0.3</f>
        <v>2160</v>
      </c>
      <c r="J85" s="2">
        <f>G85+H85+I85</f>
        <v>95760</v>
      </c>
    </row>
    <row r="86" spans="1:10" x14ac:dyDescent="0.25">
      <c r="A86" s="19">
        <v>38</v>
      </c>
      <c r="B86" s="19">
        <v>2</v>
      </c>
      <c r="C86" s="20" t="s">
        <v>64</v>
      </c>
      <c r="D86" s="2">
        <v>3550</v>
      </c>
      <c r="E86" s="2">
        <v>3600</v>
      </c>
      <c r="F86" s="2">
        <f>D86*2</f>
        <v>7100</v>
      </c>
      <c r="G86" s="8">
        <f>+F86*12</f>
        <v>85200</v>
      </c>
      <c r="H86" s="14">
        <f>+E86*2</f>
        <v>7200</v>
      </c>
      <c r="I86" s="9">
        <f>+(E86*2)*0.3</f>
        <v>2160</v>
      </c>
      <c r="J86" s="2">
        <f>G86+H86+I86</f>
        <v>94560</v>
      </c>
    </row>
    <row r="87" spans="1:10" x14ac:dyDescent="0.25">
      <c r="A87" s="19">
        <v>39</v>
      </c>
      <c r="B87" s="19">
        <v>1</v>
      </c>
      <c r="C87" s="21" t="s">
        <v>138</v>
      </c>
      <c r="D87" s="2">
        <v>3500</v>
      </c>
      <c r="E87" s="2">
        <v>3482.625</v>
      </c>
      <c r="F87" s="2">
        <f t="shared" ref="F87" si="120">D87*2</f>
        <v>7000</v>
      </c>
      <c r="G87" s="8">
        <f t="shared" ref="G87" si="121">+F87*12</f>
        <v>84000</v>
      </c>
      <c r="H87" s="14">
        <f t="shared" ref="H87" si="122">+E87*2</f>
        <v>6965.25</v>
      </c>
      <c r="I87" s="9">
        <f t="shared" ref="I87" si="123">+(E87*2)*0.3</f>
        <v>2089.5749999999998</v>
      </c>
      <c r="J87" s="2">
        <f t="shared" ref="J87" si="124">G87+H87+I87</f>
        <v>93054.824999999997</v>
      </c>
    </row>
    <row r="88" spans="1:10" x14ac:dyDescent="0.25">
      <c r="A88" s="19">
        <v>39</v>
      </c>
      <c r="B88" s="19">
        <v>1</v>
      </c>
      <c r="C88" s="21" t="s">
        <v>221</v>
      </c>
      <c r="D88" s="2">
        <v>3500</v>
      </c>
      <c r="E88" s="2">
        <v>3482.625</v>
      </c>
      <c r="F88" s="2">
        <f t="shared" ref="F88" si="125">D88*2</f>
        <v>7000</v>
      </c>
      <c r="G88" s="8">
        <f t="shared" ref="G88" si="126">+F88*12</f>
        <v>84000</v>
      </c>
      <c r="H88" s="14">
        <f t="shared" ref="H88" si="127">+E88*2</f>
        <v>6965.25</v>
      </c>
      <c r="I88" s="9">
        <f t="shared" ref="I88" si="128">+(E88*2)*0.3</f>
        <v>2089.5749999999998</v>
      </c>
      <c r="J88" s="2">
        <f t="shared" ref="J88" si="129">G88+H88+I88</f>
        <v>93054.824999999997</v>
      </c>
    </row>
    <row r="89" spans="1:10" x14ac:dyDescent="0.25">
      <c r="A89" s="19">
        <v>39</v>
      </c>
      <c r="B89" s="19">
        <v>1</v>
      </c>
      <c r="C89" s="21" t="s">
        <v>16</v>
      </c>
      <c r="D89" s="2">
        <v>3500</v>
      </c>
      <c r="E89" s="2">
        <v>3482.625</v>
      </c>
      <c r="F89" s="2">
        <f t="shared" si="113"/>
        <v>7000</v>
      </c>
      <c r="G89" s="8">
        <f t="shared" si="114"/>
        <v>84000</v>
      </c>
      <c r="H89" s="14">
        <f t="shared" si="110"/>
        <v>6965.25</v>
      </c>
      <c r="I89" s="9">
        <f t="shared" si="111"/>
        <v>2089.5749999999998</v>
      </c>
      <c r="J89" s="2">
        <f t="shared" si="112"/>
        <v>93054.824999999997</v>
      </c>
    </row>
    <row r="90" spans="1:10" x14ac:dyDescent="0.25">
      <c r="A90" s="19">
        <v>39</v>
      </c>
      <c r="B90" s="19">
        <v>1</v>
      </c>
      <c r="C90" s="20" t="s">
        <v>193</v>
      </c>
      <c r="D90" s="2">
        <v>3500</v>
      </c>
      <c r="E90" s="2">
        <v>3482.625</v>
      </c>
      <c r="F90" s="2">
        <f t="shared" si="113"/>
        <v>7000</v>
      </c>
      <c r="G90" s="8">
        <f t="shared" si="114"/>
        <v>84000</v>
      </c>
      <c r="H90" s="14">
        <f t="shared" si="110"/>
        <v>6965.25</v>
      </c>
      <c r="I90" s="9">
        <f t="shared" si="111"/>
        <v>2089.5749999999998</v>
      </c>
      <c r="J90" s="2">
        <f t="shared" si="112"/>
        <v>93054.824999999997</v>
      </c>
    </row>
    <row r="91" spans="1:10" x14ac:dyDescent="0.25">
      <c r="A91" s="19">
        <v>39</v>
      </c>
      <c r="B91" s="19">
        <v>1</v>
      </c>
      <c r="C91" s="20" t="s">
        <v>162</v>
      </c>
      <c r="D91" s="2">
        <v>3500</v>
      </c>
      <c r="E91" s="2">
        <v>3482.63</v>
      </c>
      <c r="F91" s="2">
        <f t="shared" si="113"/>
        <v>7000</v>
      </c>
      <c r="G91" s="8">
        <f t="shared" si="114"/>
        <v>84000</v>
      </c>
      <c r="H91" s="14">
        <f t="shared" si="110"/>
        <v>6965.26</v>
      </c>
      <c r="I91" s="9">
        <f t="shared" si="111"/>
        <v>2089.578</v>
      </c>
      <c r="J91" s="2">
        <f t="shared" si="112"/>
        <v>93054.837999999989</v>
      </c>
    </row>
    <row r="92" spans="1:10" x14ac:dyDescent="0.25">
      <c r="A92" s="19">
        <v>39</v>
      </c>
      <c r="B92" s="19">
        <v>5</v>
      </c>
      <c r="C92" s="20" t="s">
        <v>189</v>
      </c>
      <c r="D92" s="2">
        <v>3500</v>
      </c>
      <c r="E92" s="2">
        <v>3482.625</v>
      </c>
      <c r="F92" s="2">
        <f t="shared" si="113"/>
        <v>7000</v>
      </c>
      <c r="G92" s="8">
        <f t="shared" si="114"/>
        <v>84000</v>
      </c>
      <c r="H92" s="14">
        <f t="shared" si="110"/>
        <v>6965.25</v>
      </c>
      <c r="I92" s="9">
        <f t="shared" si="111"/>
        <v>2089.5749999999998</v>
      </c>
      <c r="J92" s="2">
        <f t="shared" si="112"/>
        <v>93054.824999999997</v>
      </c>
    </row>
    <row r="93" spans="1:10" x14ac:dyDescent="0.25">
      <c r="A93" s="19">
        <v>39</v>
      </c>
      <c r="B93" s="19">
        <v>1</v>
      </c>
      <c r="C93" s="20" t="s">
        <v>192</v>
      </c>
      <c r="D93" s="2">
        <v>3500</v>
      </c>
      <c r="E93" s="2">
        <v>3482.625</v>
      </c>
      <c r="F93" s="2">
        <f t="shared" ref="F93" si="130">D93*2</f>
        <v>7000</v>
      </c>
      <c r="G93" s="8">
        <f t="shared" ref="G93" si="131">+F93*12</f>
        <v>84000</v>
      </c>
      <c r="H93" s="14">
        <f t="shared" ref="H93" si="132">+E93*2</f>
        <v>6965.25</v>
      </c>
      <c r="I93" s="9">
        <f t="shared" ref="I93" si="133">+(E93*2)*0.3</f>
        <v>2089.5749999999998</v>
      </c>
      <c r="J93" s="2">
        <f t="shared" ref="J93" si="134">G93+H93+I93</f>
        <v>93054.824999999997</v>
      </c>
    </row>
    <row r="94" spans="1:10" x14ac:dyDescent="0.25">
      <c r="A94" s="19">
        <v>39</v>
      </c>
      <c r="B94" s="19">
        <v>1</v>
      </c>
      <c r="C94" s="20" t="s">
        <v>123</v>
      </c>
      <c r="D94" s="2">
        <v>3500</v>
      </c>
      <c r="E94" s="2">
        <v>3482.625</v>
      </c>
      <c r="F94" s="2">
        <f t="shared" si="113"/>
        <v>7000</v>
      </c>
      <c r="G94" s="8">
        <f t="shared" si="114"/>
        <v>84000</v>
      </c>
      <c r="H94" s="14">
        <f t="shared" si="110"/>
        <v>6965.25</v>
      </c>
      <c r="I94" s="9">
        <f t="shared" si="111"/>
        <v>2089.5749999999998</v>
      </c>
      <c r="J94" s="2">
        <f t="shared" si="112"/>
        <v>93054.824999999997</v>
      </c>
    </row>
    <row r="95" spans="1:10" x14ac:dyDescent="0.25">
      <c r="A95" s="19">
        <v>40</v>
      </c>
      <c r="B95" s="19">
        <v>3</v>
      </c>
      <c r="C95" s="20" t="s">
        <v>174</v>
      </c>
      <c r="D95" s="2">
        <v>3441.32</v>
      </c>
      <c r="E95" s="2">
        <v>3441.32</v>
      </c>
      <c r="F95" s="2">
        <f t="shared" si="113"/>
        <v>6882.64</v>
      </c>
      <c r="G95" s="8">
        <f t="shared" si="114"/>
        <v>82591.680000000008</v>
      </c>
      <c r="H95" s="14">
        <f t="shared" si="110"/>
        <v>6882.64</v>
      </c>
      <c r="I95" s="9">
        <f t="shared" si="111"/>
        <v>2064.7919999999999</v>
      </c>
      <c r="J95" s="2">
        <f t="shared" si="112"/>
        <v>91539.112000000008</v>
      </c>
    </row>
    <row r="96" spans="1:10" x14ac:dyDescent="0.25">
      <c r="A96" s="19">
        <v>41</v>
      </c>
      <c r="B96" s="19">
        <v>2</v>
      </c>
      <c r="C96" s="20" t="s">
        <v>71</v>
      </c>
      <c r="D96" s="2">
        <v>3412</v>
      </c>
      <c r="E96" s="2">
        <v>3439.0050000000001</v>
      </c>
      <c r="F96" s="2">
        <f t="shared" si="113"/>
        <v>6824</v>
      </c>
      <c r="G96" s="8">
        <f t="shared" si="114"/>
        <v>81888</v>
      </c>
      <c r="H96" s="14">
        <f t="shared" si="110"/>
        <v>6878.01</v>
      </c>
      <c r="I96" s="9">
        <f t="shared" si="111"/>
        <v>2063.4029999999998</v>
      </c>
      <c r="J96" s="2">
        <f t="shared" si="112"/>
        <v>90829.413</v>
      </c>
    </row>
    <row r="97" spans="1:10" x14ac:dyDescent="0.25">
      <c r="A97" s="19">
        <v>42</v>
      </c>
      <c r="B97" s="19">
        <v>1</v>
      </c>
      <c r="C97" s="20" t="s">
        <v>159</v>
      </c>
      <c r="D97" s="2">
        <v>3300</v>
      </c>
      <c r="E97" s="2">
        <v>3319.9349999999995</v>
      </c>
      <c r="F97" s="2">
        <f t="shared" si="113"/>
        <v>6600</v>
      </c>
      <c r="G97" s="8">
        <f t="shared" si="114"/>
        <v>79200</v>
      </c>
      <c r="H97" s="14">
        <f t="shared" si="110"/>
        <v>6639.869999999999</v>
      </c>
      <c r="I97" s="9">
        <f t="shared" si="111"/>
        <v>1991.9609999999996</v>
      </c>
      <c r="J97" s="2">
        <f t="shared" si="112"/>
        <v>87831.830999999991</v>
      </c>
    </row>
    <row r="98" spans="1:10" x14ac:dyDescent="0.25">
      <c r="A98" s="19">
        <v>43</v>
      </c>
      <c r="B98" s="19">
        <v>3</v>
      </c>
      <c r="C98" s="20" t="s">
        <v>72</v>
      </c>
      <c r="D98" s="2">
        <v>3276</v>
      </c>
      <c r="E98" s="2">
        <v>3303.01</v>
      </c>
      <c r="F98" s="2">
        <f t="shared" si="113"/>
        <v>6552</v>
      </c>
      <c r="G98" s="8">
        <f t="shared" si="114"/>
        <v>78624</v>
      </c>
      <c r="H98" s="14">
        <f t="shared" si="110"/>
        <v>6606.02</v>
      </c>
      <c r="I98" s="9">
        <f t="shared" si="111"/>
        <v>1981.806</v>
      </c>
      <c r="J98" s="2">
        <f t="shared" si="112"/>
        <v>87211.826000000001</v>
      </c>
    </row>
    <row r="99" spans="1:10" x14ac:dyDescent="0.25">
      <c r="A99" s="19">
        <v>43</v>
      </c>
      <c r="B99" s="19">
        <v>2</v>
      </c>
      <c r="C99" s="20" t="s">
        <v>155</v>
      </c>
      <c r="D99" s="2">
        <v>3276</v>
      </c>
      <c r="E99" s="2">
        <v>3303.01</v>
      </c>
      <c r="F99" s="2">
        <f>D99*2</f>
        <v>6552</v>
      </c>
      <c r="G99" s="8">
        <f>+F99*12</f>
        <v>78624</v>
      </c>
      <c r="H99" s="14">
        <f>+E99*2</f>
        <v>6606.02</v>
      </c>
      <c r="I99" s="9">
        <f>+(E99*2)*0.3</f>
        <v>1981.806</v>
      </c>
      <c r="J99" s="2">
        <f>G99+H99+I99</f>
        <v>87211.826000000001</v>
      </c>
    </row>
    <row r="100" spans="1:10" x14ac:dyDescent="0.25">
      <c r="A100" s="19">
        <v>43</v>
      </c>
      <c r="B100" s="19">
        <v>1</v>
      </c>
      <c r="C100" s="20" t="str">
        <f>'[1]Plantilla Def'!B212</f>
        <v>ENCARGADO DE VIVERO</v>
      </c>
      <c r="D100" s="2">
        <v>3276</v>
      </c>
      <c r="E100" s="2">
        <v>3303.01</v>
      </c>
      <c r="F100" s="2">
        <f t="shared" si="113"/>
        <v>6552</v>
      </c>
      <c r="G100" s="8">
        <f t="shared" si="114"/>
        <v>78624</v>
      </c>
      <c r="H100" s="14">
        <f t="shared" si="110"/>
        <v>6606.02</v>
      </c>
      <c r="I100" s="9">
        <f t="shared" si="111"/>
        <v>1981.806</v>
      </c>
      <c r="J100" s="2">
        <f t="shared" si="112"/>
        <v>87211.826000000001</v>
      </c>
    </row>
    <row r="101" spans="1:10" x14ac:dyDescent="0.25">
      <c r="A101" s="19">
        <v>44</v>
      </c>
      <c r="B101" s="19">
        <v>1</v>
      </c>
      <c r="C101" s="20" t="s">
        <v>14</v>
      </c>
      <c r="D101" s="2">
        <v>3250</v>
      </c>
      <c r="E101" s="2">
        <v>3234.81</v>
      </c>
      <c r="F101" s="2">
        <f t="shared" si="113"/>
        <v>6500</v>
      </c>
      <c r="G101" s="8">
        <f t="shared" si="114"/>
        <v>78000</v>
      </c>
      <c r="H101" s="14">
        <f t="shared" si="110"/>
        <v>6469.62</v>
      </c>
      <c r="I101" s="9">
        <f t="shared" si="111"/>
        <v>1940.886</v>
      </c>
      <c r="J101" s="2">
        <f t="shared" si="112"/>
        <v>86410.505999999994</v>
      </c>
    </row>
    <row r="102" spans="1:10" x14ac:dyDescent="0.25">
      <c r="A102" s="19">
        <v>44</v>
      </c>
      <c r="B102" s="19">
        <v>1</v>
      </c>
      <c r="C102" s="20" t="s">
        <v>27</v>
      </c>
      <c r="D102" s="2">
        <v>3250</v>
      </c>
      <c r="E102" s="2">
        <v>3234.81</v>
      </c>
      <c r="F102" s="2">
        <f t="shared" si="113"/>
        <v>6500</v>
      </c>
      <c r="G102" s="8">
        <f t="shared" si="114"/>
        <v>78000</v>
      </c>
      <c r="H102" s="14">
        <f t="shared" si="110"/>
        <v>6469.62</v>
      </c>
      <c r="I102" s="9">
        <f t="shared" si="111"/>
        <v>1940.886</v>
      </c>
      <c r="J102" s="2">
        <f t="shared" si="112"/>
        <v>86410.505999999994</v>
      </c>
    </row>
    <row r="103" spans="1:10" x14ac:dyDescent="0.25">
      <c r="A103" s="19">
        <v>44</v>
      </c>
      <c r="B103" s="19">
        <v>1</v>
      </c>
      <c r="C103" s="20" t="s">
        <v>29</v>
      </c>
      <c r="D103" s="2">
        <v>3250</v>
      </c>
      <c r="E103" s="2">
        <v>3234.81</v>
      </c>
      <c r="F103" s="2">
        <f t="shared" ref="F103:F106" si="135">D103*2</f>
        <v>6500</v>
      </c>
      <c r="G103" s="8">
        <f t="shared" ref="G103:G106" si="136">+F103*12</f>
        <v>78000</v>
      </c>
      <c r="H103" s="14">
        <f t="shared" ref="H103:H106" si="137">+E103*2</f>
        <v>6469.62</v>
      </c>
      <c r="I103" s="9">
        <f t="shared" ref="I103:I106" si="138">+(E103*2)*0.3</f>
        <v>1940.886</v>
      </c>
      <c r="J103" s="2">
        <f t="shared" ref="J103:J106" si="139">G103+H103+I103</f>
        <v>86410.505999999994</v>
      </c>
    </row>
    <row r="104" spans="1:10" x14ac:dyDescent="0.25">
      <c r="A104" s="19">
        <v>44</v>
      </c>
      <c r="B104" s="19">
        <v>1</v>
      </c>
      <c r="C104" s="20" t="s">
        <v>135</v>
      </c>
      <c r="D104" s="2">
        <v>3250</v>
      </c>
      <c r="E104" s="2">
        <v>3234.81</v>
      </c>
      <c r="F104" s="2">
        <f t="shared" ref="F104" si="140">D104*2</f>
        <v>6500</v>
      </c>
      <c r="G104" s="8">
        <f t="shared" ref="G104" si="141">+F104*12</f>
        <v>78000</v>
      </c>
      <c r="H104" s="14">
        <f t="shared" ref="H104" si="142">+E104*2</f>
        <v>6469.62</v>
      </c>
      <c r="I104" s="9">
        <f t="shared" ref="I104" si="143">+(E104*2)*0.3</f>
        <v>1940.886</v>
      </c>
      <c r="J104" s="2">
        <f t="shared" ref="J104" si="144">G104+H104+I104</f>
        <v>86410.505999999994</v>
      </c>
    </row>
    <row r="105" spans="1:10" x14ac:dyDescent="0.25">
      <c r="A105" s="19">
        <v>44</v>
      </c>
      <c r="B105" s="19">
        <v>2</v>
      </c>
      <c r="C105" s="20" t="s">
        <v>33</v>
      </c>
      <c r="D105" s="2">
        <v>3250</v>
      </c>
      <c r="E105" s="2">
        <v>3234.81</v>
      </c>
      <c r="F105" s="2">
        <f t="shared" si="135"/>
        <v>6500</v>
      </c>
      <c r="G105" s="8">
        <f t="shared" si="136"/>
        <v>78000</v>
      </c>
      <c r="H105" s="14">
        <f t="shared" si="137"/>
        <v>6469.62</v>
      </c>
      <c r="I105" s="9">
        <f t="shared" si="138"/>
        <v>1940.886</v>
      </c>
      <c r="J105" s="2">
        <f t="shared" si="139"/>
        <v>86410.505999999994</v>
      </c>
    </row>
    <row r="106" spans="1:10" x14ac:dyDescent="0.25">
      <c r="A106" s="19">
        <v>44</v>
      </c>
      <c r="B106" s="19">
        <v>1</v>
      </c>
      <c r="C106" s="20" t="s">
        <v>86</v>
      </c>
      <c r="D106" s="2">
        <v>3250</v>
      </c>
      <c r="E106" s="2">
        <v>3234.81</v>
      </c>
      <c r="F106" s="2">
        <f t="shared" si="135"/>
        <v>6500</v>
      </c>
      <c r="G106" s="8">
        <f t="shared" si="136"/>
        <v>78000</v>
      </c>
      <c r="H106" s="14">
        <f t="shared" si="137"/>
        <v>6469.62</v>
      </c>
      <c r="I106" s="9">
        <f t="shared" si="138"/>
        <v>1940.886</v>
      </c>
      <c r="J106" s="2">
        <f t="shared" si="139"/>
        <v>86410.505999999994</v>
      </c>
    </row>
    <row r="107" spans="1:10" x14ac:dyDescent="0.25">
      <c r="A107" s="19">
        <v>44</v>
      </c>
      <c r="B107" s="19">
        <v>3</v>
      </c>
      <c r="C107" s="20" t="s">
        <v>100</v>
      </c>
      <c r="D107" s="2">
        <v>3250</v>
      </c>
      <c r="E107" s="2">
        <v>3234.81</v>
      </c>
      <c r="F107" s="2">
        <f t="shared" si="113"/>
        <v>6500</v>
      </c>
      <c r="G107" s="8">
        <f t="shared" si="114"/>
        <v>78000</v>
      </c>
      <c r="H107" s="14">
        <f t="shared" si="110"/>
        <v>6469.62</v>
      </c>
      <c r="I107" s="9">
        <f t="shared" si="111"/>
        <v>1940.886</v>
      </c>
      <c r="J107" s="2">
        <f t="shared" si="112"/>
        <v>86410.505999999994</v>
      </c>
    </row>
    <row r="108" spans="1:10" x14ac:dyDescent="0.25">
      <c r="A108" s="19">
        <v>44</v>
      </c>
      <c r="B108" s="19">
        <v>1</v>
      </c>
      <c r="C108" s="20" t="s">
        <v>101</v>
      </c>
      <c r="D108" s="2">
        <v>3250</v>
      </c>
      <c r="E108" s="2">
        <v>3234.81</v>
      </c>
      <c r="F108" s="2">
        <f t="shared" si="113"/>
        <v>6500</v>
      </c>
      <c r="G108" s="8">
        <f t="shared" si="114"/>
        <v>78000</v>
      </c>
      <c r="H108" s="14">
        <f t="shared" si="110"/>
        <v>6469.62</v>
      </c>
      <c r="I108" s="9">
        <f t="shared" si="111"/>
        <v>1940.886</v>
      </c>
      <c r="J108" s="2">
        <f t="shared" si="112"/>
        <v>86410.505999999994</v>
      </c>
    </row>
    <row r="109" spans="1:10" x14ac:dyDescent="0.25">
      <c r="A109" s="19">
        <v>45</v>
      </c>
      <c r="B109" s="19">
        <v>1</v>
      </c>
      <c r="C109" s="21" t="s">
        <v>73</v>
      </c>
      <c r="D109" s="2">
        <v>3200</v>
      </c>
      <c r="E109" s="2">
        <v>3159.73</v>
      </c>
      <c r="F109" s="2">
        <f t="shared" si="113"/>
        <v>6400</v>
      </c>
      <c r="G109" s="8">
        <f t="shared" si="114"/>
        <v>76800</v>
      </c>
      <c r="H109" s="14">
        <f t="shared" si="110"/>
        <v>6319.46</v>
      </c>
      <c r="I109" s="9">
        <f t="shared" si="111"/>
        <v>1895.838</v>
      </c>
      <c r="J109" s="2">
        <f t="shared" si="112"/>
        <v>85015.29800000001</v>
      </c>
    </row>
    <row r="110" spans="1:10" x14ac:dyDescent="0.25">
      <c r="A110" s="19">
        <v>45</v>
      </c>
      <c r="B110" s="19">
        <v>1</v>
      </c>
      <c r="C110" s="20" t="s">
        <v>81</v>
      </c>
      <c r="D110" s="2">
        <v>3200</v>
      </c>
      <c r="E110" s="2">
        <v>3000</v>
      </c>
      <c r="F110" s="2">
        <f t="shared" si="113"/>
        <v>6400</v>
      </c>
      <c r="G110" s="8">
        <f t="shared" si="114"/>
        <v>76800</v>
      </c>
      <c r="H110" s="14">
        <f t="shared" si="110"/>
        <v>6000</v>
      </c>
      <c r="I110" s="9">
        <f t="shared" si="111"/>
        <v>1800</v>
      </c>
      <c r="J110" s="2">
        <f t="shared" si="112"/>
        <v>84600</v>
      </c>
    </row>
    <row r="111" spans="1:10" x14ac:dyDescent="0.25">
      <c r="A111" s="19">
        <v>45</v>
      </c>
      <c r="B111" s="19">
        <v>2</v>
      </c>
      <c r="C111" s="20" t="s">
        <v>93</v>
      </c>
      <c r="D111" s="2">
        <v>3200</v>
      </c>
      <c r="E111" s="2">
        <v>3159.73</v>
      </c>
      <c r="F111" s="2">
        <f t="shared" si="113"/>
        <v>6400</v>
      </c>
      <c r="G111" s="8">
        <f t="shared" si="114"/>
        <v>76800</v>
      </c>
      <c r="H111" s="14">
        <f t="shared" si="110"/>
        <v>6319.46</v>
      </c>
      <c r="I111" s="9">
        <f t="shared" si="111"/>
        <v>1895.838</v>
      </c>
      <c r="J111" s="2">
        <f t="shared" si="112"/>
        <v>85015.29800000001</v>
      </c>
    </row>
    <row r="112" spans="1:10" x14ac:dyDescent="0.25">
      <c r="A112" s="19">
        <v>46</v>
      </c>
      <c r="B112" s="19">
        <v>1</v>
      </c>
      <c r="C112" s="20" t="str">
        <f>'[1]Plantilla Def'!B87</f>
        <v>CHOFER DE PIPA</v>
      </c>
      <c r="D112" s="2">
        <v>3150</v>
      </c>
      <c r="E112" s="2">
        <v>3177.01</v>
      </c>
      <c r="F112" s="2">
        <f>D112*2</f>
        <v>6300</v>
      </c>
      <c r="G112" s="8">
        <f>+F112*12</f>
        <v>75600</v>
      </c>
      <c r="H112" s="14">
        <f>+E112*2</f>
        <v>6354.02</v>
      </c>
      <c r="I112" s="9">
        <f>+(E112*2)*0.3</f>
        <v>1906.2060000000001</v>
      </c>
      <c r="J112" s="2">
        <f>G112+H112+I112</f>
        <v>83860.22600000001</v>
      </c>
    </row>
    <row r="113" spans="1:10" x14ac:dyDescent="0.25">
      <c r="A113" s="19">
        <v>46</v>
      </c>
      <c r="B113" s="19">
        <v>1</v>
      </c>
      <c r="C113" s="20" t="s">
        <v>74</v>
      </c>
      <c r="D113" s="2">
        <v>3150</v>
      </c>
      <c r="E113" s="2">
        <v>3177.01</v>
      </c>
      <c r="F113" s="2">
        <f t="shared" si="113"/>
        <v>6300</v>
      </c>
      <c r="G113" s="8">
        <f t="shared" si="114"/>
        <v>75600</v>
      </c>
      <c r="H113" s="14">
        <f t="shared" si="110"/>
        <v>6354.02</v>
      </c>
      <c r="I113" s="9">
        <f t="shared" si="111"/>
        <v>1906.2060000000001</v>
      </c>
      <c r="J113" s="2">
        <f t="shared" si="112"/>
        <v>83860.22600000001</v>
      </c>
    </row>
    <row r="114" spans="1:10" x14ac:dyDescent="0.25">
      <c r="A114" s="19">
        <v>47</v>
      </c>
      <c r="B114" s="19">
        <v>1</v>
      </c>
      <c r="C114" s="20" t="s">
        <v>95</v>
      </c>
      <c r="D114" s="2">
        <v>3120</v>
      </c>
      <c r="E114" s="2">
        <v>3073.33</v>
      </c>
      <c r="F114" s="2">
        <f t="shared" si="113"/>
        <v>6240</v>
      </c>
      <c r="G114" s="8">
        <f t="shared" si="114"/>
        <v>74880</v>
      </c>
      <c r="H114" s="14">
        <f t="shared" si="110"/>
        <v>6146.66</v>
      </c>
      <c r="I114" s="9">
        <f t="shared" si="111"/>
        <v>1843.9979999999998</v>
      </c>
      <c r="J114" s="2">
        <f t="shared" si="112"/>
        <v>82870.65800000001</v>
      </c>
    </row>
    <row r="115" spans="1:10" x14ac:dyDescent="0.25">
      <c r="A115" s="19">
        <v>48</v>
      </c>
      <c r="B115" s="19">
        <v>1</v>
      </c>
      <c r="C115" s="20" t="s">
        <v>102</v>
      </c>
      <c r="D115" s="2">
        <v>3100</v>
      </c>
      <c r="E115" s="2">
        <v>3020.18</v>
      </c>
      <c r="F115" s="2">
        <f t="shared" ref="F115" si="145">D115*2</f>
        <v>6200</v>
      </c>
      <c r="G115" s="8">
        <f t="shared" ref="G115" si="146">+F115*12</f>
        <v>74400</v>
      </c>
      <c r="H115" s="14">
        <f t="shared" ref="H115" si="147">+E115*2</f>
        <v>6040.36</v>
      </c>
      <c r="I115" s="9">
        <f t="shared" ref="I115" si="148">+(E115*2)*0.3</f>
        <v>1812.1079999999999</v>
      </c>
      <c r="J115" s="2">
        <f t="shared" ref="J115" si="149">G115+H115+I115</f>
        <v>82252.467999999993</v>
      </c>
    </row>
    <row r="116" spans="1:10" x14ac:dyDescent="0.25">
      <c r="A116" s="19">
        <v>49</v>
      </c>
      <c r="B116" s="19">
        <v>1</v>
      </c>
      <c r="C116" s="20" t="s">
        <v>39</v>
      </c>
      <c r="D116" s="2">
        <v>3000</v>
      </c>
      <c r="E116" s="2">
        <v>3000</v>
      </c>
      <c r="F116" s="2">
        <f t="shared" ref="F116:F117" si="150">D116*2</f>
        <v>6000</v>
      </c>
      <c r="G116" s="8">
        <f t="shared" ref="G116:G117" si="151">+F116*12</f>
        <v>72000</v>
      </c>
      <c r="H116" s="14">
        <f t="shared" ref="H116:H117" si="152">+E116*2</f>
        <v>6000</v>
      </c>
      <c r="I116" s="9">
        <f t="shared" ref="I116:I117" si="153">+(E116*2)*0.3</f>
        <v>1800</v>
      </c>
      <c r="J116" s="2">
        <f t="shared" ref="J116:J117" si="154">G116+H116+I116</f>
        <v>79800</v>
      </c>
    </row>
    <row r="117" spans="1:10" ht="26.25" x14ac:dyDescent="0.25">
      <c r="A117" s="19">
        <v>49</v>
      </c>
      <c r="B117" s="19">
        <v>1</v>
      </c>
      <c r="C117" s="20" t="s">
        <v>164</v>
      </c>
      <c r="D117" s="2">
        <v>3000</v>
      </c>
      <c r="E117" s="2">
        <v>3000</v>
      </c>
      <c r="F117" s="2">
        <f t="shared" si="150"/>
        <v>6000</v>
      </c>
      <c r="G117" s="8">
        <f t="shared" si="151"/>
        <v>72000</v>
      </c>
      <c r="H117" s="14">
        <f t="shared" si="152"/>
        <v>6000</v>
      </c>
      <c r="I117" s="9">
        <f t="shared" si="153"/>
        <v>1800</v>
      </c>
      <c r="J117" s="2">
        <f t="shared" si="154"/>
        <v>79800</v>
      </c>
    </row>
    <row r="118" spans="1:10" x14ac:dyDescent="0.25">
      <c r="A118" s="19">
        <v>49</v>
      </c>
      <c r="B118" s="19">
        <v>1</v>
      </c>
      <c r="C118" s="20" t="s">
        <v>41</v>
      </c>
      <c r="D118" s="2">
        <v>3000</v>
      </c>
      <c r="E118" s="2">
        <v>3000</v>
      </c>
      <c r="F118" s="2">
        <f t="shared" si="113"/>
        <v>6000</v>
      </c>
      <c r="G118" s="8">
        <f t="shared" si="114"/>
        <v>72000</v>
      </c>
      <c r="H118" s="14">
        <f t="shared" si="110"/>
        <v>6000</v>
      </c>
      <c r="I118" s="9">
        <f t="shared" si="111"/>
        <v>1800</v>
      </c>
      <c r="J118" s="2">
        <f t="shared" si="112"/>
        <v>79800</v>
      </c>
    </row>
    <row r="119" spans="1:10" x14ac:dyDescent="0.25">
      <c r="A119" s="19">
        <v>49</v>
      </c>
      <c r="B119" s="19">
        <v>1</v>
      </c>
      <c r="C119" s="20" t="s">
        <v>42</v>
      </c>
      <c r="D119" s="2">
        <v>3000</v>
      </c>
      <c r="E119" s="2">
        <v>2212.58</v>
      </c>
      <c r="F119" s="2">
        <f t="shared" si="113"/>
        <v>6000</v>
      </c>
      <c r="G119" s="8">
        <f t="shared" si="114"/>
        <v>72000</v>
      </c>
      <c r="H119" s="14">
        <f t="shared" si="110"/>
        <v>4425.16</v>
      </c>
      <c r="I119" s="9">
        <f t="shared" si="111"/>
        <v>1327.548</v>
      </c>
      <c r="J119" s="2">
        <f t="shared" si="112"/>
        <v>77752.707999999999</v>
      </c>
    </row>
    <row r="120" spans="1:10" x14ac:dyDescent="0.25">
      <c r="A120" s="19">
        <v>49</v>
      </c>
      <c r="B120" s="19">
        <v>2</v>
      </c>
      <c r="C120" s="20" t="s">
        <v>43</v>
      </c>
      <c r="D120" s="2">
        <v>3000</v>
      </c>
      <c r="E120" s="2">
        <v>3000</v>
      </c>
      <c r="F120" s="2">
        <f t="shared" si="113"/>
        <v>6000</v>
      </c>
      <c r="G120" s="8">
        <f t="shared" si="114"/>
        <v>72000</v>
      </c>
      <c r="H120" s="14">
        <f t="shared" si="110"/>
        <v>6000</v>
      </c>
      <c r="I120" s="9">
        <f t="shared" si="111"/>
        <v>1800</v>
      </c>
      <c r="J120" s="2">
        <f t="shared" si="112"/>
        <v>79800</v>
      </c>
    </row>
    <row r="121" spans="1:10" x14ac:dyDescent="0.25">
      <c r="A121" s="19">
        <v>49</v>
      </c>
      <c r="B121" s="19">
        <v>5</v>
      </c>
      <c r="C121" s="20" t="s">
        <v>151</v>
      </c>
      <c r="D121" s="2">
        <v>3000</v>
      </c>
      <c r="E121" s="2">
        <v>3000</v>
      </c>
      <c r="F121" s="2">
        <f t="shared" si="113"/>
        <v>6000</v>
      </c>
      <c r="G121" s="8">
        <f t="shared" si="114"/>
        <v>72000</v>
      </c>
      <c r="H121" s="14">
        <f t="shared" si="110"/>
        <v>6000</v>
      </c>
      <c r="I121" s="9">
        <f t="shared" si="111"/>
        <v>1800</v>
      </c>
      <c r="J121" s="2">
        <f t="shared" si="112"/>
        <v>79800</v>
      </c>
    </row>
    <row r="122" spans="1:10" x14ac:dyDescent="0.25">
      <c r="A122" s="19">
        <v>49</v>
      </c>
      <c r="B122" s="19">
        <v>1</v>
      </c>
      <c r="C122" s="20" t="s">
        <v>201</v>
      </c>
      <c r="D122" s="2">
        <v>3000</v>
      </c>
      <c r="E122" s="2">
        <v>3000</v>
      </c>
      <c r="F122" s="2">
        <f t="shared" si="113"/>
        <v>6000</v>
      </c>
      <c r="G122" s="8">
        <f t="shared" si="114"/>
        <v>72000</v>
      </c>
      <c r="H122" s="14">
        <f t="shared" si="110"/>
        <v>6000</v>
      </c>
      <c r="I122" s="9">
        <f t="shared" si="111"/>
        <v>1800</v>
      </c>
      <c r="J122" s="2">
        <f t="shared" si="112"/>
        <v>79800</v>
      </c>
    </row>
    <row r="123" spans="1:10" x14ac:dyDescent="0.25">
      <c r="A123" s="19">
        <v>49</v>
      </c>
      <c r="B123" s="19">
        <v>1</v>
      </c>
      <c r="C123" s="20" t="s">
        <v>205</v>
      </c>
      <c r="D123" s="2">
        <v>3000</v>
      </c>
      <c r="E123" s="2">
        <v>3000</v>
      </c>
      <c r="F123" s="2">
        <f t="shared" ref="F123" si="155">D123*2</f>
        <v>6000</v>
      </c>
      <c r="G123" s="8">
        <f t="shared" ref="G123" si="156">+F123*12</f>
        <v>72000</v>
      </c>
      <c r="H123" s="14">
        <f t="shared" ref="H123" si="157">+E123*2</f>
        <v>6000</v>
      </c>
      <c r="I123" s="9">
        <f t="shared" ref="I123" si="158">+(E123*2)*0.3</f>
        <v>1800</v>
      </c>
      <c r="J123" s="2">
        <f t="shared" ref="J123" si="159">G123+H123+I123</f>
        <v>79800</v>
      </c>
    </row>
    <row r="124" spans="1:10" x14ac:dyDescent="0.25">
      <c r="A124" s="19">
        <v>49</v>
      </c>
      <c r="B124" s="19">
        <v>1</v>
      </c>
      <c r="C124" s="20" t="s">
        <v>75</v>
      </c>
      <c r="D124" s="2">
        <v>3000</v>
      </c>
      <c r="E124" s="2">
        <v>3000</v>
      </c>
      <c r="F124" s="2">
        <f>D124*2</f>
        <v>6000</v>
      </c>
      <c r="G124" s="8">
        <f>+F124*12</f>
        <v>72000</v>
      </c>
      <c r="H124" s="14">
        <f>+E124*2</f>
        <v>6000</v>
      </c>
      <c r="I124" s="9">
        <f>+(E124*2)*0.3</f>
        <v>1800</v>
      </c>
      <c r="J124" s="2">
        <f>G124+H124+I124</f>
        <v>79800</v>
      </c>
    </row>
    <row r="125" spans="1:10" x14ac:dyDescent="0.25">
      <c r="A125" s="19">
        <v>49</v>
      </c>
      <c r="B125" s="19">
        <v>1</v>
      </c>
      <c r="C125" s="20" t="s">
        <v>160</v>
      </c>
      <c r="D125" s="2">
        <v>3000</v>
      </c>
      <c r="E125" s="2">
        <v>3000</v>
      </c>
      <c r="F125" s="2">
        <f>D125*2</f>
        <v>6000</v>
      </c>
      <c r="G125" s="8">
        <f>+F125*12</f>
        <v>72000</v>
      </c>
      <c r="H125" s="14">
        <f>+E125*2</f>
        <v>6000</v>
      </c>
      <c r="I125" s="9">
        <f>+(E125*2)*0.3</f>
        <v>1800</v>
      </c>
      <c r="J125" s="2">
        <f>G125+H125+I125</f>
        <v>79800</v>
      </c>
    </row>
    <row r="126" spans="1:10" x14ac:dyDescent="0.25">
      <c r="A126" s="19">
        <v>49</v>
      </c>
      <c r="B126" s="19">
        <v>1</v>
      </c>
      <c r="C126" s="20" t="s">
        <v>188</v>
      </c>
      <c r="D126" s="2">
        <v>3000</v>
      </c>
      <c r="E126" s="2">
        <v>2212.58</v>
      </c>
      <c r="F126" s="2">
        <f>D126*2</f>
        <v>6000</v>
      </c>
      <c r="G126" s="8">
        <f>+F126*12</f>
        <v>72000</v>
      </c>
      <c r="H126" s="14">
        <f>+E126*2</f>
        <v>4425.16</v>
      </c>
      <c r="I126" s="9">
        <f>+(E126*2)*0.3</f>
        <v>1327.548</v>
      </c>
      <c r="J126" s="2">
        <f>G126+H126+I126</f>
        <v>77752.707999999999</v>
      </c>
    </row>
    <row r="127" spans="1:10" x14ac:dyDescent="0.25">
      <c r="A127" s="19">
        <v>49</v>
      </c>
      <c r="B127" s="19">
        <v>1</v>
      </c>
      <c r="C127" s="20" t="s">
        <v>172</v>
      </c>
      <c r="D127" s="2">
        <v>3000</v>
      </c>
      <c r="E127" s="2">
        <v>3000</v>
      </c>
      <c r="F127" s="2">
        <f>D127*2</f>
        <v>6000</v>
      </c>
      <c r="G127" s="8">
        <f>+F127*12</f>
        <v>72000</v>
      </c>
      <c r="H127" s="14">
        <f>+E127*2</f>
        <v>6000</v>
      </c>
      <c r="I127" s="9">
        <f>+(E127*2)*0.3</f>
        <v>1800</v>
      </c>
      <c r="J127" s="2">
        <f>G127+H127+I127</f>
        <v>79800</v>
      </c>
    </row>
    <row r="128" spans="1:10" x14ac:dyDescent="0.25">
      <c r="A128" s="19">
        <v>49</v>
      </c>
      <c r="B128" s="19">
        <v>2</v>
      </c>
      <c r="C128" s="20" t="s">
        <v>176</v>
      </c>
      <c r="D128" s="2">
        <v>3000</v>
      </c>
      <c r="E128" s="2">
        <v>3000</v>
      </c>
      <c r="F128" s="2">
        <f t="shared" ref="F128" si="160">D128*2</f>
        <v>6000</v>
      </c>
      <c r="G128" s="8">
        <f t="shared" ref="G128" si="161">+F128*12</f>
        <v>72000</v>
      </c>
      <c r="H128" s="14">
        <f t="shared" ref="H128" si="162">+E128*2</f>
        <v>6000</v>
      </c>
      <c r="I128" s="9">
        <f t="shared" ref="I128" si="163">+(E128*2)*0.3</f>
        <v>1800</v>
      </c>
      <c r="J128" s="2">
        <f t="shared" ref="J128" si="164">G128+H128+I128</f>
        <v>79800</v>
      </c>
    </row>
    <row r="129" spans="1:10" x14ac:dyDescent="0.25">
      <c r="A129" s="19">
        <v>49</v>
      </c>
      <c r="B129" s="19">
        <v>1</v>
      </c>
      <c r="C129" s="20" t="s">
        <v>18</v>
      </c>
      <c r="D129" s="2">
        <v>3000</v>
      </c>
      <c r="E129" s="2">
        <v>3000</v>
      </c>
      <c r="F129" s="2">
        <f t="shared" si="113"/>
        <v>6000</v>
      </c>
      <c r="G129" s="8">
        <f t="shared" si="114"/>
        <v>72000</v>
      </c>
      <c r="H129" s="14">
        <f t="shared" si="110"/>
        <v>6000</v>
      </c>
      <c r="I129" s="9">
        <f t="shared" si="111"/>
        <v>1800</v>
      </c>
      <c r="J129" s="2">
        <f t="shared" si="112"/>
        <v>79800</v>
      </c>
    </row>
    <row r="130" spans="1:10" x14ac:dyDescent="0.25">
      <c r="A130" s="19">
        <v>49</v>
      </c>
      <c r="B130" s="19">
        <v>1</v>
      </c>
      <c r="C130" s="20" t="s">
        <v>97</v>
      </c>
      <c r="D130" s="2">
        <v>3000</v>
      </c>
      <c r="E130" s="2">
        <v>3000</v>
      </c>
      <c r="F130" s="2">
        <f>D130*2</f>
        <v>6000</v>
      </c>
      <c r="G130" s="8">
        <f>+F130*12</f>
        <v>72000</v>
      </c>
      <c r="H130" s="14">
        <f>+E130*2</f>
        <v>6000</v>
      </c>
      <c r="I130" s="9">
        <f>+(E130*2)*0.3</f>
        <v>1800</v>
      </c>
      <c r="J130" s="2">
        <f>G130+H130+I130</f>
        <v>79800</v>
      </c>
    </row>
    <row r="131" spans="1:10" x14ac:dyDescent="0.25">
      <c r="A131" s="19">
        <v>49</v>
      </c>
      <c r="B131" s="19">
        <v>1</v>
      </c>
      <c r="C131" s="20" t="s">
        <v>104</v>
      </c>
      <c r="D131" s="2">
        <v>3000</v>
      </c>
      <c r="E131" s="2">
        <v>3000</v>
      </c>
      <c r="F131" s="2">
        <f t="shared" ref="F131" si="165">D131*2</f>
        <v>6000</v>
      </c>
      <c r="G131" s="8">
        <f t="shared" ref="G131" si="166">+F131*12</f>
        <v>72000</v>
      </c>
      <c r="H131" s="14">
        <f t="shared" ref="H131" si="167">+E131*2</f>
        <v>6000</v>
      </c>
      <c r="I131" s="9">
        <f t="shared" ref="I131" si="168">+(E131*2)*0.3</f>
        <v>1800</v>
      </c>
      <c r="J131" s="2">
        <f t="shared" ref="J131" si="169">G131+H131+I131</f>
        <v>79800</v>
      </c>
    </row>
    <row r="132" spans="1:10" x14ac:dyDescent="0.25">
      <c r="A132" s="19">
        <v>49</v>
      </c>
      <c r="B132" s="19">
        <v>1</v>
      </c>
      <c r="C132" s="20" t="s">
        <v>208</v>
      </c>
      <c r="D132" s="2">
        <v>3000</v>
      </c>
      <c r="E132" s="2">
        <v>3000</v>
      </c>
      <c r="F132" s="2">
        <f t="shared" si="113"/>
        <v>6000</v>
      </c>
      <c r="G132" s="8">
        <f t="shared" si="114"/>
        <v>72000</v>
      </c>
      <c r="H132" s="14">
        <f t="shared" si="110"/>
        <v>6000</v>
      </c>
      <c r="I132" s="9">
        <f t="shared" si="111"/>
        <v>1800</v>
      </c>
      <c r="J132" s="2">
        <f t="shared" si="112"/>
        <v>79800</v>
      </c>
    </row>
    <row r="133" spans="1:10" x14ac:dyDescent="0.25">
      <c r="A133" s="19">
        <v>49</v>
      </c>
      <c r="B133" s="19">
        <v>1</v>
      </c>
      <c r="C133" s="20" t="s">
        <v>107</v>
      </c>
      <c r="D133" s="2">
        <v>3000</v>
      </c>
      <c r="E133" s="2">
        <v>3000</v>
      </c>
      <c r="F133" s="2">
        <f t="shared" si="113"/>
        <v>6000</v>
      </c>
      <c r="G133" s="8">
        <f t="shared" si="114"/>
        <v>72000</v>
      </c>
      <c r="H133" s="14">
        <f t="shared" si="110"/>
        <v>6000</v>
      </c>
      <c r="I133" s="9">
        <f t="shared" si="111"/>
        <v>1800</v>
      </c>
      <c r="J133" s="2">
        <f t="shared" si="112"/>
        <v>79800</v>
      </c>
    </row>
    <row r="134" spans="1:10" x14ac:dyDescent="0.25">
      <c r="A134" s="19">
        <v>49</v>
      </c>
      <c r="B134" s="19">
        <v>1</v>
      </c>
      <c r="C134" s="20" t="s">
        <v>108</v>
      </c>
      <c r="D134" s="2">
        <v>3000</v>
      </c>
      <c r="E134" s="2">
        <v>3000</v>
      </c>
      <c r="F134" s="2">
        <f t="shared" si="113"/>
        <v>6000</v>
      </c>
      <c r="G134" s="8">
        <f t="shared" si="114"/>
        <v>72000</v>
      </c>
      <c r="H134" s="14">
        <f t="shared" si="110"/>
        <v>6000</v>
      </c>
      <c r="I134" s="9">
        <f t="shared" si="111"/>
        <v>1800</v>
      </c>
      <c r="J134" s="2">
        <f t="shared" si="112"/>
        <v>79800</v>
      </c>
    </row>
    <row r="135" spans="1:10" x14ac:dyDescent="0.25">
      <c r="A135" s="19">
        <v>49</v>
      </c>
      <c r="B135" s="19">
        <v>1</v>
      </c>
      <c r="C135" s="20" t="s">
        <v>180</v>
      </c>
      <c r="D135" s="2">
        <v>3000</v>
      </c>
      <c r="E135" s="2">
        <v>3000</v>
      </c>
      <c r="F135" s="2">
        <f t="shared" ref="F135" si="170">D135*2</f>
        <v>6000</v>
      </c>
      <c r="G135" s="8">
        <f t="shared" ref="G135" si="171">+F135*12</f>
        <v>72000</v>
      </c>
      <c r="H135" s="14">
        <f t="shared" ref="H135" si="172">+E135*2</f>
        <v>6000</v>
      </c>
      <c r="I135" s="9">
        <f t="shared" ref="I135" si="173">+(E135*2)*0.3</f>
        <v>1800</v>
      </c>
      <c r="J135" s="2">
        <f t="shared" ref="J135" si="174">G135+H135+I135</f>
        <v>79800</v>
      </c>
    </row>
    <row r="136" spans="1:10" x14ac:dyDescent="0.25">
      <c r="A136" s="19">
        <v>50</v>
      </c>
      <c r="B136" s="19">
        <v>1</v>
      </c>
      <c r="C136" s="20" t="str">
        <f>'[1]Plantilla Def'!B91</f>
        <v>TITULAR DE CALIDAD Y CULTURA DEL AGUA.</v>
      </c>
      <c r="D136" s="2">
        <v>2975.34</v>
      </c>
      <c r="E136" s="2">
        <v>2901.92</v>
      </c>
      <c r="F136" s="2">
        <f t="shared" si="113"/>
        <v>5950.68</v>
      </c>
      <c r="G136" s="8">
        <f t="shared" si="114"/>
        <v>71408.160000000003</v>
      </c>
      <c r="H136" s="14">
        <f t="shared" si="110"/>
        <v>5803.84</v>
      </c>
      <c r="I136" s="9">
        <f t="shared" si="111"/>
        <v>1741.152</v>
      </c>
      <c r="J136" s="2">
        <f t="shared" si="112"/>
        <v>78953.152000000002</v>
      </c>
    </row>
    <row r="137" spans="1:10" x14ac:dyDescent="0.25">
      <c r="A137" s="19">
        <v>51</v>
      </c>
      <c r="B137" s="19">
        <v>2</v>
      </c>
      <c r="C137" s="20" t="s">
        <v>76</v>
      </c>
      <c r="D137" s="2">
        <v>2912</v>
      </c>
      <c r="E137" s="2">
        <v>2841.5749999999998</v>
      </c>
      <c r="F137" s="2">
        <f t="shared" si="113"/>
        <v>5824</v>
      </c>
      <c r="G137" s="8">
        <f t="shared" si="114"/>
        <v>69888</v>
      </c>
      <c r="H137" s="14">
        <f t="shared" si="110"/>
        <v>5683.15</v>
      </c>
      <c r="I137" s="9">
        <f t="shared" si="111"/>
        <v>1704.9449999999999</v>
      </c>
      <c r="J137" s="2">
        <f t="shared" si="112"/>
        <v>77276.095000000001</v>
      </c>
    </row>
    <row r="138" spans="1:10" x14ac:dyDescent="0.25">
      <c r="A138" s="19">
        <v>51</v>
      </c>
      <c r="B138" s="19">
        <v>1</v>
      </c>
      <c r="C138" s="21" t="s">
        <v>79</v>
      </c>
      <c r="D138" s="2">
        <v>2912</v>
      </c>
      <c r="E138" s="2">
        <v>2838.5749999999998</v>
      </c>
      <c r="F138" s="2">
        <f t="shared" si="113"/>
        <v>5824</v>
      </c>
      <c r="G138" s="8">
        <f t="shared" si="114"/>
        <v>69888</v>
      </c>
      <c r="H138" s="14">
        <f t="shared" si="110"/>
        <v>5677.15</v>
      </c>
      <c r="I138" s="9">
        <f t="shared" si="111"/>
        <v>1703.1449999999998</v>
      </c>
      <c r="J138" s="2">
        <f t="shared" si="112"/>
        <v>77268.294999999998</v>
      </c>
    </row>
    <row r="139" spans="1:10" x14ac:dyDescent="0.25">
      <c r="A139" s="19">
        <v>52</v>
      </c>
      <c r="B139" s="19">
        <v>1</v>
      </c>
      <c r="C139" s="20" t="s">
        <v>40</v>
      </c>
      <c r="D139" s="2">
        <v>2900</v>
      </c>
      <c r="E139" s="2">
        <v>2826.58</v>
      </c>
      <c r="F139" s="2">
        <f t="shared" si="113"/>
        <v>5800</v>
      </c>
      <c r="G139" s="8">
        <f t="shared" si="114"/>
        <v>69600</v>
      </c>
      <c r="H139" s="14">
        <f t="shared" si="110"/>
        <v>5653.16</v>
      </c>
      <c r="I139" s="9">
        <f t="shared" si="111"/>
        <v>1695.9479999999999</v>
      </c>
      <c r="J139" s="2">
        <f t="shared" si="112"/>
        <v>76949.108000000007</v>
      </c>
    </row>
    <row r="140" spans="1:10" x14ac:dyDescent="0.25">
      <c r="A140" s="19">
        <v>52</v>
      </c>
      <c r="B140" s="19">
        <v>1</v>
      </c>
      <c r="C140" s="20" t="s">
        <v>11</v>
      </c>
      <c r="D140" s="2">
        <v>2900</v>
      </c>
      <c r="E140" s="2">
        <v>2826.58</v>
      </c>
      <c r="F140" s="2">
        <f>D140*2</f>
        <v>5800</v>
      </c>
      <c r="G140" s="8">
        <f>+F140*12</f>
        <v>69600</v>
      </c>
      <c r="H140" s="14">
        <f>+E140*2</f>
        <v>5653.16</v>
      </c>
      <c r="I140" s="9">
        <f>+(E140*2)*0.3</f>
        <v>1695.9479999999999</v>
      </c>
      <c r="J140" s="2">
        <f>G140+H140+I140</f>
        <v>76949.108000000007</v>
      </c>
    </row>
    <row r="141" spans="1:10" x14ac:dyDescent="0.25">
      <c r="A141" s="19">
        <v>52</v>
      </c>
      <c r="B141" s="19">
        <v>1</v>
      </c>
      <c r="C141" s="20" t="s">
        <v>114</v>
      </c>
      <c r="D141" s="2">
        <v>2900</v>
      </c>
      <c r="E141" s="2">
        <v>2826.58</v>
      </c>
      <c r="F141" s="2">
        <f>D141*2</f>
        <v>5800</v>
      </c>
      <c r="G141" s="8">
        <f>+F141*12</f>
        <v>69600</v>
      </c>
      <c r="H141" s="14">
        <f>+E141*2</f>
        <v>5653.16</v>
      </c>
      <c r="I141" s="9">
        <f>+(E141*2)*0.3</f>
        <v>1695.9479999999999</v>
      </c>
      <c r="J141" s="2">
        <f>G141+H141+I141</f>
        <v>76949.108000000007</v>
      </c>
    </row>
    <row r="142" spans="1:10" x14ac:dyDescent="0.25">
      <c r="A142" s="19">
        <v>52</v>
      </c>
      <c r="B142" s="19">
        <v>2</v>
      </c>
      <c r="C142" s="1" t="s">
        <v>92</v>
      </c>
      <c r="D142" s="2">
        <v>2900</v>
      </c>
      <c r="E142" s="2">
        <v>2826.58</v>
      </c>
      <c r="F142" s="2">
        <f t="shared" si="113"/>
        <v>5800</v>
      </c>
      <c r="G142" s="8">
        <f t="shared" si="114"/>
        <v>69600</v>
      </c>
      <c r="H142" s="14">
        <f t="shared" si="110"/>
        <v>5653.16</v>
      </c>
      <c r="I142" s="9">
        <f t="shared" si="111"/>
        <v>1695.9479999999999</v>
      </c>
      <c r="J142" s="2">
        <f t="shared" si="112"/>
        <v>76949.108000000007</v>
      </c>
    </row>
    <row r="143" spans="1:10" x14ac:dyDescent="0.25">
      <c r="A143" s="19">
        <v>53</v>
      </c>
      <c r="B143" s="19">
        <v>1</v>
      </c>
      <c r="C143" s="20" t="s">
        <v>139</v>
      </c>
      <c r="D143" s="2">
        <v>2850</v>
      </c>
      <c r="E143" s="2">
        <v>2776.5749999999998</v>
      </c>
      <c r="F143" s="2">
        <f t="shared" si="113"/>
        <v>5700</v>
      </c>
      <c r="G143" s="8">
        <f t="shared" si="114"/>
        <v>68400</v>
      </c>
      <c r="H143" s="14">
        <f t="shared" si="110"/>
        <v>5553.15</v>
      </c>
      <c r="I143" s="9">
        <f t="shared" si="111"/>
        <v>1665.9449999999999</v>
      </c>
      <c r="J143" s="2">
        <f t="shared" si="112"/>
        <v>75619.095000000001</v>
      </c>
    </row>
    <row r="144" spans="1:10" x14ac:dyDescent="0.25">
      <c r="A144" s="19">
        <v>53</v>
      </c>
      <c r="B144" s="19">
        <v>1</v>
      </c>
      <c r="C144" s="20" t="s">
        <v>96</v>
      </c>
      <c r="D144" s="2">
        <v>2850</v>
      </c>
      <c r="E144" s="2">
        <v>2776.5749999999998</v>
      </c>
      <c r="F144" s="2">
        <f t="shared" si="113"/>
        <v>5700</v>
      </c>
      <c r="G144" s="8">
        <f t="shared" si="114"/>
        <v>68400</v>
      </c>
      <c r="H144" s="14">
        <f t="shared" si="110"/>
        <v>5553.15</v>
      </c>
      <c r="I144" s="9">
        <f t="shared" si="111"/>
        <v>1665.9449999999999</v>
      </c>
      <c r="J144" s="2">
        <f t="shared" si="112"/>
        <v>75619.095000000001</v>
      </c>
    </row>
    <row r="145" spans="1:10" x14ac:dyDescent="0.25">
      <c r="A145" s="19">
        <v>54</v>
      </c>
      <c r="B145" s="19">
        <v>2</v>
      </c>
      <c r="C145" s="20" t="s">
        <v>77</v>
      </c>
      <c r="D145" s="2">
        <v>2835</v>
      </c>
      <c r="E145" s="2">
        <v>2761.58</v>
      </c>
      <c r="F145" s="2">
        <f t="shared" si="113"/>
        <v>5670</v>
      </c>
      <c r="G145" s="8">
        <f t="shared" si="114"/>
        <v>68040</v>
      </c>
      <c r="H145" s="14">
        <f t="shared" ref="H145:H159" si="175">+E145*2</f>
        <v>5523.16</v>
      </c>
      <c r="I145" s="9">
        <f t="shared" ref="I145:I159" si="176">+(E145*2)*0.3</f>
        <v>1656.9479999999999</v>
      </c>
      <c r="J145" s="2">
        <f t="shared" ref="J145:J160" si="177">G145+H145+I145</f>
        <v>75220.108000000007</v>
      </c>
    </row>
    <row r="146" spans="1:10" x14ac:dyDescent="0.25">
      <c r="A146" s="19">
        <v>55</v>
      </c>
      <c r="B146" s="19">
        <v>2</v>
      </c>
      <c r="C146" s="20" t="s">
        <v>65</v>
      </c>
      <c r="D146" s="2">
        <v>2800</v>
      </c>
      <c r="E146" s="2">
        <v>2526.4549999999999</v>
      </c>
      <c r="F146" s="2">
        <f>D146*2</f>
        <v>5600</v>
      </c>
      <c r="G146" s="8">
        <f>+F146*12</f>
        <v>67200</v>
      </c>
      <c r="H146" s="14">
        <f>+E146*2</f>
        <v>5052.91</v>
      </c>
      <c r="I146" s="9">
        <f>+(E146*2)*0.3</f>
        <v>1515.8729999999998</v>
      </c>
      <c r="J146" s="2">
        <f>G146+H146+I146</f>
        <v>73768.78300000001</v>
      </c>
    </row>
    <row r="147" spans="1:10" x14ac:dyDescent="0.25">
      <c r="A147" s="19">
        <v>55</v>
      </c>
      <c r="B147" s="19">
        <v>2</v>
      </c>
      <c r="C147" s="20" t="s">
        <v>143</v>
      </c>
      <c r="D147" s="2">
        <v>2800</v>
      </c>
      <c r="E147" s="2">
        <v>2726.58</v>
      </c>
      <c r="F147" s="2">
        <f t="shared" ref="F147:F159" si="178">D147*2</f>
        <v>5600</v>
      </c>
      <c r="G147" s="8">
        <f t="shared" ref="G147:G160" si="179">+F147*12</f>
        <v>67200</v>
      </c>
      <c r="H147" s="14">
        <f t="shared" si="175"/>
        <v>5453.16</v>
      </c>
      <c r="I147" s="9">
        <f t="shared" si="176"/>
        <v>1635.9479999999999</v>
      </c>
      <c r="J147" s="2">
        <f t="shared" si="177"/>
        <v>74289.108000000007</v>
      </c>
    </row>
    <row r="148" spans="1:10" x14ac:dyDescent="0.25">
      <c r="A148" s="19">
        <v>56</v>
      </c>
      <c r="B148" s="19">
        <v>2</v>
      </c>
      <c r="C148" s="20" t="s">
        <v>130</v>
      </c>
      <c r="D148" s="2">
        <v>2750</v>
      </c>
      <c r="E148" s="2">
        <v>2670.18</v>
      </c>
      <c r="F148" s="2">
        <f t="shared" si="178"/>
        <v>5500</v>
      </c>
      <c r="G148" s="8">
        <f t="shared" si="179"/>
        <v>66000</v>
      </c>
      <c r="H148" s="14">
        <f t="shared" si="175"/>
        <v>5340.36</v>
      </c>
      <c r="I148" s="9">
        <f t="shared" si="176"/>
        <v>1602.1079999999999</v>
      </c>
      <c r="J148" s="2">
        <f t="shared" si="177"/>
        <v>72942.467999999993</v>
      </c>
    </row>
    <row r="149" spans="1:10" x14ac:dyDescent="0.25">
      <c r="A149" s="19">
        <v>57</v>
      </c>
      <c r="B149" s="19">
        <v>1</v>
      </c>
      <c r="C149" s="20" t="s">
        <v>78</v>
      </c>
      <c r="D149" s="2">
        <v>2730</v>
      </c>
      <c r="E149" s="2">
        <v>2643.78</v>
      </c>
      <c r="F149" s="2">
        <f t="shared" si="178"/>
        <v>5460</v>
      </c>
      <c r="G149" s="8">
        <f t="shared" si="179"/>
        <v>65520</v>
      </c>
      <c r="H149" s="14">
        <f t="shared" si="175"/>
        <v>5287.56</v>
      </c>
      <c r="I149" s="9">
        <f t="shared" si="176"/>
        <v>1586.268</v>
      </c>
      <c r="J149" s="2">
        <f t="shared" si="177"/>
        <v>72393.827999999994</v>
      </c>
    </row>
    <row r="150" spans="1:10" x14ac:dyDescent="0.25">
      <c r="A150" s="19">
        <v>58</v>
      </c>
      <c r="B150" s="19">
        <v>1</v>
      </c>
      <c r="C150" s="20" t="s">
        <v>158</v>
      </c>
      <c r="D150" s="2">
        <v>2700</v>
      </c>
      <c r="E150" s="2">
        <v>2700</v>
      </c>
      <c r="F150" s="2">
        <f t="shared" si="178"/>
        <v>5400</v>
      </c>
      <c r="G150" s="8">
        <f t="shared" si="179"/>
        <v>64800</v>
      </c>
      <c r="H150" s="14">
        <f t="shared" si="175"/>
        <v>5400</v>
      </c>
      <c r="I150" s="9">
        <f t="shared" si="176"/>
        <v>1620</v>
      </c>
      <c r="J150" s="2">
        <f t="shared" si="177"/>
        <v>71820</v>
      </c>
    </row>
    <row r="151" spans="1:10" x14ac:dyDescent="0.25">
      <c r="A151" s="19">
        <v>58</v>
      </c>
      <c r="B151" s="19">
        <v>2</v>
      </c>
      <c r="C151" s="20" t="s">
        <v>82</v>
      </c>
      <c r="D151" s="2">
        <v>2700</v>
      </c>
      <c r="E151" s="2">
        <v>2700</v>
      </c>
      <c r="F151" s="2">
        <f t="shared" si="178"/>
        <v>5400</v>
      </c>
      <c r="G151" s="8">
        <f t="shared" si="179"/>
        <v>64800</v>
      </c>
      <c r="H151" s="14">
        <f t="shared" si="175"/>
        <v>5400</v>
      </c>
      <c r="I151" s="9">
        <f t="shared" si="176"/>
        <v>1620</v>
      </c>
      <c r="J151" s="2">
        <f t="shared" si="177"/>
        <v>71820</v>
      </c>
    </row>
    <row r="152" spans="1:10" x14ac:dyDescent="0.25">
      <c r="A152" s="19">
        <v>58</v>
      </c>
      <c r="B152" s="19">
        <v>1</v>
      </c>
      <c r="C152" s="20" t="s">
        <v>147</v>
      </c>
      <c r="D152" s="2">
        <v>2700</v>
      </c>
      <c r="E152" s="2">
        <v>2700</v>
      </c>
      <c r="F152" s="2">
        <f t="shared" si="178"/>
        <v>5400</v>
      </c>
      <c r="G152" s="8">
        <f t="shared" si="179"/>
        <v>64800</v>
      </c>
      <c r="H152" s="14">
        <f t="shared" si="175"/>
        <v>5400</v>
      </c>
      <c r="I152" s="9">
        <f t="shared" si="176"/>
        <v>1620</v>
      </c>
      <c r="J152" s="2">
        <f t="shared" si="177"/>
        <v>71820</v>
      </c>
    </row>
    <row r="153" spans="1:10" x14ac:dyDescent="0.25">
      <c r="A153" s="19">
        <v>59</v>
      </c>
      <c r="B153" s="19">
        <v>1</v>
      </c>
      <c r="C153" s="20" t="s">
        <v>161</v>
      </c>
      <c r="D153" s="2">
        <v>2640</v>
      </c>
      <c r="E153" s="2">
        <v>2566.58</v>
      </c>
      <c r="F153" s="2">
        <f t="shared" si="178"/>
        <v>5280</v>
      </c>
      <c r="G153" s="8">
        <f t="shared" si="179"/>
        <v>63360</v>
      </c>
      <c r="H153" s="14">
        <f t="shared" si="175"/>
        <v>5133.16</v>
      </c>
      <c r="I153" s="9">
        <f t="shared" si="176"/>
        <v>1539.9479999999999</v>
      </c>
      <c r="J153" s="2">
        <f t="shared" si="177"/>
        <v>70033.108000000007</v>
      </c>
    </row>
    <row r="154" spans="1:10" x14ac:dyDescent="0.25">
      <c r="A154" s="19">
        <v>59</v>
      </c>
      <c r="B154" s="19">
        <v>1</v>
      </c>
      <c r="C154" s="21" t="s">
        <v>181</v>
      </c>
      <c r="D154" s="2">
        <v>2640</v>
      </c>
      <c r="E154" s="2">
        <v>2639.9949999999999</v>
      </c>
      <c r="F154" s="2">
        <f t="shared" si="178"/>
        <v>5280</v>
      </c>
      <c r="G154" s="8">
        <f t="shared" si="179"/>
        <v>63360</v>
      </c>
      <c r="H154" s="14">
        <f t="shared" si="175"/>
        <v>5279.99</v>
      </c>
      <c r="I154" s="9">
        <f t="shared" si="176"/>
        <v>1583.9969999999998</v>
      </c>
      <c r="J154" s="2">
        <f t="shared" si="177"/>
        <v>70223.987000000008</v>
      </c>
    </row>
    <row r="155" spans="1:10" x14ac:dyDescent="0.25">
      <c r="A155" s="19">
        <v>60</v>
      </c>
      <c r="B155" s="19">
        <v>1</v>
      </c>
      <c r="C155" s="20" t="s">
        <v>48</v>
      </c>
      <c r="D155" s="2">
        <v>2600</v>
      </c>
      <c r="E155" s="2">
        <v>2526.4500000000003</v>
      </c>
      <c r="F155" s="2">
        <f t="shared" si="178"/>
        <v>5200</v>
      </c>
      <c r="G155" s="8">
        <f t="shared" si="179"/>
        <v>62400</v>
      </c>
      <c r="H155" s="14">
        <f t="shared" si="175"/>
        <v>5052.9000000000005</v>
      </c>
      <c r="I155" s="9">
        <f t="shared" si="176"/>
        <v>1515.8700000000001</v>
      </c>
      <c r="J155" s="2">
        <f t="shared" si="177"/>
        <v>68968.76999999999</v>
      </c>
    </row>
    <row r="156" spans="1:10" x14ac:dyDescent="0.25">
      <c r="A156" s="19">
        <v>60</v>
      </c>
      <c r="B156" s="19">
        <v>1</v>
      </c>
      <c r="C156" s="20" t="s">
        <v>222</v>
      </c>
      <c r="D156" s="2">
        <v>2600</v>
      </c>
      <c r="E156" s="2">
        <v>2526.4500000000003</v>
      </c>
      <c r="F156" s="2">
        <f t="shared" si="178"/>
        <v>5200</v>
      </c>
      <c r="G156" s="8">
        <f t="shared" si="179"/>
        <v>62400</v>
      </c>
      <c r="H156" s="14">
        <f t="shared" si="175"/>
        <v>5052.9000000000005</v>
      </c>
      <c r="I156" s="9">
        <f t="shared" si="176"/>
        <v>1515.8700000000001</v>
      </c>
      <c r="J156" s="2">
        <f t="shared" si="177"/>
        <v>68968.76999999999</v>
      </c>
    </row>
    <row r="157" spans="1:10" x14ac:dyDescent="0.25">
      <c r="A157" s="19">
        <v>60</v>
      </c>
      <c r="B157" s="19">
        <v>1</v>
      </c>
      <c r="C157" s="20" t="s">
        <v>152</v>
      </c>
      <c r="D157" s="2">
        <v>2600</v>
      </c>
      <c r="E157" s="2">
        <v>2526.4500000000003</v>
      </c>
      <c r="F157" s="2">
        <f t="shared" si="178"/>
        <v>5200</v>
      </c>
      <c r="G157" s="8">
        <f t="shared" si="179"/>
        <v>62400</v>
      </c>
      <c r="H157" s="14">
        <f t="shared" si="175"/>
        <v>5052.9000000000005</v>
      </c>
      <c r="I157" s="9">
        <f t="shared" si="176"/>
        <v>1515.8700000000001</v>
      </c>
      <c r="J157" s="2">
        <f t="shared" si="177"/>
        <v>68968.76999999999</v>
      </c>
    </row>
    <row r="158" spans="1:10" x14ac:dyDescent="0.25">
      <c r="A158" s="19">
        <v>60</v>
      </c>
      <c r="B158" s="19">
        <v>1</v>
      </c>
      <c r="C158" s="20" t="s">
        <v>210</v>
      </c>
      <c r="D158" s="2">
        <v>2600</v>
      </c>
      <c r="E158" s="2">
        <v>2526.4549999999999</v>
      </c>
      <c r="F158" s="2">
        <f t="shared" si="178"/>
        <v>5200</v>
      </c>
      <c r="G158" s="8">
        <f t="shared" si="179"/>
        <v>62400</v>
      </c>
      <c r="H158" s="14">
        <f t="shared" si="175"/>
        <v>5052.91</v>
      </c>
      <c r="I158" s="9">
        <f t="shared" si="176"/>
        <v>1515.8729999999998</v>
      </c>
      <c r="J158" s="2">
        <f t="shared" si="177"/>
        <v>68968.78300000001</v>
      </c>
    </row>
    <row r="159" spans="1:10" x14ac:dyDescent="0.25">
      <c r="A159" s="19">
        <v>60</v>
      </c>
      <c r="B159" s="19">
        <v>2</v>
      </c>
      <c r="C159" s="20" t="s">
        <v>89</v>
      </c>
      <c r="D159" s="2">
        <v>2600</v>
      </c>
      <c r="E159" s="2">
        <v>2526.4549999999999</v>
      </c>
      <c r="F159" s="2">
        <f t="shared" si="178"/>
        <v>5200</v>
      </c>
      <c r="G159" s="8">
        <f t="shared" si="179"/>
        <v>62400</v>
      </c>
      <c r="H159" s="14">
        <f t="shared" si="175"/>
        <v>5052.91</v>
      </c>
      <c r="I159" s="9">
        <f t="shared" si="176"/>
        <v>1515.8729999999998</v>
      </c>
      <c r="J159" s="2">
        <f>G159+H159+I159</f>
        <v>68968.78300000001</v>
      </c>
    </row>
    <row r="160" spans="1:10" x14ac:dyDescent="0.25">
      <c r="A160" s="19">
        <v>61</v>
      </c>
      <c r="B160" s="19">
        <v>1</v>
      </c>
      <c r="C160" s="20" t="s">
        <v>36</v>
      </c>
      <c r="D160" s="2">
        <v>2593.0500000000002</v>
      </c>
      <c r="E160" s="2">
        <f t="shared" ref="E160:E171" si="180">D160</f>
        <v>2593.0500000000002</v>
      </c>
      <c r="F160" s="2">
        <f t="shared" ref="F160:F171" si="181">E160*2</f>
        <v>5186.1000000000004</v>
      </c>
      <c r="G160" s="8">
        <f t="shared" si="179"/>
        <v>62233.200000000004</v>
      </c>
      <c r="H160" s="14">
        <v>5186.1000000000004</v>
      </c>
      <c r="I160" s="9">
        <f t="shared" ref="I160:I171" si="182">+(E160*2)*0.3</f>
        <v>1555.8300000000002</v>
      </c>
      <c r="J160" s="2">
        <f t="shared" si="177"/>
        <v>68975.13</v>
      </c>
    </row>
    <row r="161" spans="1:10" x14ac:dyDescent="0.25">
      <c r="A161" s="19">
        <v>61</v>
      </c>
      <c r="B161" s="19">
        <v>1</v>
      </c>
      <c r="C161" s="20" t="s">
        <v>169</v>
      </c>
      <c r="D161" s="2">
        <v>2593.0500000000002</v>
      </c>
      <c r="E161" s="2">
        <f t="shared" si="180"/>
        <v>2593.0500000000002</v>
      </c>
      <c r="F161" s="2">
        <f t="shared" si="181"/>
        <v>5186.1000000000004</v>
      </c>
      <c r="G161" s="8">
        <f t="shared" ref="G161" si="183">+F161*12</f>
        <v>62233.200000000004</v>
      </c>
      <c r="H161" s="14">
        <v>5186.1000000000004</v>
      </c>
      <c r="I161" s="9">
        <f t="shared" si="182"/>
        <v>1555.8300000000002</v>
      </c>
      <c r="J161" s="2">
        <f t="shared" ref="J161" si="184">G161+H161+I161</f>
        <v>68975.13</v>
      </c>
    </row>
    <row r="162" spans="1:10" x14ac:dyDescent="0.25">
      <c r="A162" s="19">
        <v>61</v>
      </c>
      <c r="B162" s="19">
        <v>1</v>
      </c>
      <c r="C162" s="20" t="s">
        <v>44</v>
      </c>
      <c r="D162" s="2">
        <v>2593.0500000000002</v>
      </c>
      <c r="E162" s="2">
        <f t="shared" si="180"/>
        <v>2593.0500000000002</v>
      </c>
      <c r="F162" s="2">
        <f t="shared" si="181"/>
        <v>5186.1000000000004</v>
      </c>
      <c r="G162" s="8">
        <f t="shared" ref="G162:G163" si="185">+F162*12</f>
        <v>62233.200000000004</v>
      </c>
      <c r="H162" s="14">
        <v>5186.1000000000004</v>
      </c>
      <c r="I162" s="9">
        <f t="shared" si="182"/>
        <v>1555.8300000000002</v>
      </c>
      <c r="J162" s="2">
        <f t="shared" ref="J162:J163" si="186">G162+H162+I162</f>
        <v>68975.13</v>
      </c>
    </row>
    <row r="163" spans="1:10" x14ac:dyDescent="0.25">
      <c r="A163" s="19">
        <v>61</v>
      </c>
      <c r="B163" s="19">
        <v>1</v>
      </c>
      <c r="C163" s="20" t="s">
        <v>45</v>
      </c>
      <c r="D163" s="2">
        <v>2593.0500000000002</v>
      </c>
      <c r="E163" s="2">
        <f t="shared" si="180"/>
        <v>2593.0500000000002</v>
      </c>
      <c r="F163" s="2">
        <f t="shared" si="181"/>
        <v>5186.1000000000004</v>
      </c>
      <c r="G163" s="8">
        <f t="shared" si="185"/>
        <v>62233.200000000004</v>
      </c>
      <c r="H163" s="14">
        <v>5186.1000000000004</v>
      </c>
      <c r="I163" s="9">
        <f t="shared" si="182"/>
        <v>1555.8300000000002</v>
      </c>
      <c r="J163" s="2">
        <f t="shared" si="186"/>
        <v>68975.13</v>
      </c>
    </row>
    <row r="164" spans="1:10" ht="26.25" x14ac:dyDescent="0.25">
      <c r="A164" s="19">
        <v>61</v>
      </c>
      <c r="B164" s="19">
        <v>1</v>
      </c>
      <c r="C164" s="20" t="s">
        <v>46</v>
      </c>
      <c r="D164" s="2">
        <v>2593.0500000000002</v>
      </c>
      <c r="E164" s="2">
        <f t="shared" si="180"/>
        <v>2593.0500000000002</v>
      </c>
      <c r="F164" s="2">
        <f t="shared" si="181"/>
        <v>5186.1000000000004</v>
      </c>
      <c r="G164" s="8">
        <f t="shared" ref="G164" si="187">+F164*12</f>
        <v>62233.200000000004</v>
      </c>
      <c r="H164" s="14">
        <v>5186.1000000000004</v>
      </c>
      <c r="I164" s="9">
        <f t="shared" si="182"/>
        <v>1555.8300000000002</v>
      </c>
      <c r="J164" s="2">
        <f t="shared" ref="J164" si="188">G164+H164+I164</f>
        <v>68975.13</v>
      </c>
    </row>
    <row r="165" spans="1:10" x14ac:dyDescent="0.25">
      <c r="A165" s="19">
        <v>61</v>
      </c>
      <c r="B165" s="19">
        <v>1</v>
      </c>
      <c r="C165" s="20" t="s">
        <v>47</v>
      </c>
      <c r="D165" s="2">
        <v>2593.0500000000002</v>
      </c>
      <c r="E165" s="2">
        <f t="shared" si="180"/>
        <v>2593.0500000000002</v>
      </c>
      <c r="F165" s="2">
        <f t="shared" si="181"/>
        <v>5186.1000000000004</v>
      </c>
      <c r="G165" s="8">
        <f t="shared" ref="G165" si="189">+F165*12</f>
        <v>62233.200000000004</v>
      </c>
      <c r="H165" s="14">
        <v>5186.1000000000004</v>
      </c>
      <c r="I165" s="9">
        <f t="shared" si="182"/>
        <v>1555.8300000000002</v>
      </c>
      <c r="J165" s="2">
        <f t="shared" ref="J165" si="190">G165+H165+I165</f>
        <v>68975.13</v>
      </c>
    </row>
    <row r="166" spans="1:10" x14ac:dyDescent="0.25">
      <c r="A166" s="19">
        <v>61</v>
      </c>
      <c r="B166" s="19">
        <v>3</v>
      </c>
      <c r="C166" s="20" t="s">
        <v>140</v>
      </c>
      <c r="D166" s="2">
        <v>2593.0500000000002</v>
      </c>
      <c r="E166" s="2">
        <f t="shared" si="180"/>
        <v>2593.0500000000002</v>
      </c>
      <c r="F166" s="2">
        <f t="shared" si="181"/>
        <v>5186.1000000000004</v>
      </c>
      <c r="G166" s="8">
        <f t="shared" ref="G166" si="191">+F166*12</f>
        <v>62233.200000000004</v>
      </c>
      <c r="H166" s="14">
        <v>5186.1000000000004</v>
      </c>
      <c r="I166" s="9">
        <f t="shared" si="182"/>
        <v>1555.8300000000002</v>
      </c>
      <c r="J166" s="2">
        <f t="shared" ref="J166" si="192">G166+H166+I166</f>
        <v>68975.13</v>
      </c>
    </row>
    <row r="167" spans="1:10" x14ac:dyDescent="0.25">
      <c r="A167" s="19">
        <v>61</v>
      </c>
      <c r="B167" s="19">
        <v>1</v>
      </c>
      <c r="C167" s="20" t="s">
        <v>49</v>
      </c>
      <c r="D167" s="2">
        <v>2593.0500000000002</v>
      </c>
      <c r="E167" s="2">
        <f t="shared" si="180"/>
        <v>2593.0500000000002</v>
      </c>
      <c r="F167" s="2">
        <f t="shared" si="181"/>
        <v>5186.1000000000004</v>
      </c>
      <c r="G167" s="8">
        <f t="shared" ref="G167" si="193">+F167*12</f>
        <v>62233.200000000004</v>
      </c>
      <c r="H167" s="14">
        <v>5186.1000000000004</v>
      </c>
      <c r="I167" s="9">
        <f t="shared" si="182"/>
        <v>1555.8300000000002</v>
      </c>
      <c r="J167" s="2">
        <f t="shared" ref="J167" si="194">G167+H167+I167</f>
        <v>68975.13</v>
      </c>
    </row>
    <row r="168" spans="1:10" x14ac:dyDescent="0.25">
      <c r="A168" s="19">
        <v>61</v>
      </c>
      <c r="B168" s="19">
        <v>1</v>
      </c>
      <c r="C168" s="20" t="s">
        <v>223</v>
      </c>
      <c r="D168" s="2">
        <v>2593.0500000000002</v>
      </c>
      <c r="E168" s="2">
        <f t="shared" si="180"/>
        <v>2593.0500000000002</v>
      </c>
      <c r="F168" s="2">
        <f t="shared" si="181"/>
        <v>5186.1000000000004</v>
      </c>
      <c r="G168" s="8">
        <f t="shared" ref="G168" si="195">+F168*12</f>
        <v>62233.200000000004</v>
      </c>
      <c r="H168" s="14">
        <v>5186.1000000000004</v>
      </c>
      <c r="I168" s="9">
        <f t="shared" si="182"/>
        <v>1555.8300000000002</v>
      </c>
      <c r="J168" s="2">
        <f t="shared" ref="J168" si="196">G168+H168+I168</f>
        <v>68975.13</v>
      </c>
    </row>
    <row r="169" spans="1:10" x14ac:dyDescent="0.25">
      <c r="A169" s="19">
        <v>61</v>
      </c>
      <c r="B169" s="19">
        <v>1</v>
      </c>
      <c r="C169" s="20" t="s">
        <v>50</v>
      </c>
      <c r="D169" s="2">
        <v>2593.0500000000002</v>
      </c>
      <c r="E169" s="2">
        <f t="shared" si="180"/>
        <v>2593.0500000000002</v>
      </c>
      <c r="F169" s="2">
        <f t="shared" si="181"/>
        <v>5186.1000000000004</v>
      </c>
      <c r="G169" s="8">
        <f t="shared" ref="G169:G170" si="197">+F169*12</f>
        <v>62233.200000000004</v>
      </c>
      <c r="H169" s="14">
        <v>5186.1000000000004</v>
      </c>
      <c r="I169" s="9">
        <f t="shared" si="182"/>
        <v>1555.8300000000002</v>
      </c>
      <c r="J169" s="2">
        <f t="shared" ref="J169:J170" si="198">G169+H169+I169</f>
        <v>68975.13</v>
      </c>
    </row>
    <row r="170" spans="1:10" x14ac:dyDescent="0.25">
      <c r="A170" s="19">
        <v>61</v>
      </c>
      <c r="B170" s="19">
        <v>1</v>
      </c>
      <c r="C170" s="20" t="s">
        <v>51</v>
      </c>
      <c r="D170" s="2">
        <v>2593.0500000000002</v>
      </c>
      <c r="E170" s="2">
        <f t="shared" si="180"/>
        <v>2593.0500000000002</v>
      </c>
      <c r="F170" s="2">
        <f t="shared" si="181"/>
        <v>5186.1000000000004</v>
      </c>
      <c r="G170" s="8">
        <f t="shared" si="197"/>
        <v>62233.200000000004</v>
      </c>
      <c r="H170" s="14">
        <v>5186.1000000000004</v>
      </c>
      <c r="I170" s="9">
        <f t="shared" si="182"/>
        <v>1555.8300000000002</v>
      </c>
      <c r="J170" s="2">
        <f t="shared" si="198"/>
        <v>68975.13</v>
      </c>
    </row>
    <row r="171" spans="1:10" x14ac:dyDescent="0.25">
      <c r="A171" s="19">
        <v>61</v>
      </c>
      <c r="B171" s="19">
        <v>1</v>
      </c>
      <c r="C171" s="20" t="s">
        <v>199</v>
      </c>
      <c r="D171" s="2">
        <v>2593.0500000000002</v>
      </c>
      <c r="E171" s="2">
        <f t="shared" si="180"/>
        <v>2593.0500000000002</v>
      </c>
      <c r="F171" s="2">
        <f t="shared" si="181"/>
        <v>5186.1000000000004</v>
      </c>
      <c r="G171" s="8">
        <f t="shared" ref="G171" si="199">+F171*12</f>
        <v>62233.200000000004</v>
      </c>
      <c r="H171" s="14">
        <v>5186.1000000000004</v>
      </c>
      <c r="I171" s="9">
        <f t="shared" si="182"/>
        <v>1555.8300000000002</v>
      </c>
      <c r="J171" s="2">
        <f t="shared" ref="J171" si="200">G171+H171+I171</f>
        <v>68975.13</v>
      </c>
    </row>
    <row r="172" spans="1:10" x14ac:dyDescent="0.25">
      <c r="A172" s="19">
        <v>61</v>
      </c>
      <c r="B172" s="19">
        <v>1</v>
      </c>
      <c r="C172" s="20" t="s">
        <v>52</v>
      </c>
      <c r="D172" s="2">
        <v>2593.0500000000002</v>
      </c>
      <c r="E172" s="2">
        <f t="shared" ref="E172:E222" si="201">D172</f>
        <v>2593.0500000000002</v>
      </c>
      <c r="F172" s="2">
        <f t="shared" ref="F172:F222" si="202">E172*2</f>
        <v>5186.1000000000004</v>
      </c>
      <c r="G172" s="8">
        <f t="shared" ref="G172:G178" si="203">+F172*12</f>
        <v>62233.200000000004</v>
      </c>
      <c r="H172" s="14">
        <v>5186.1000000000004</v>
      </c>
      <c r="I172" s="9">
        <f t="shared" ref="I172:I178" si="204">+(E172*2)*0.3</f>
        <v>1555.8300000000002</v>
      </c>
      <c r="J172" s="2">
        <f t="shared" ref="J172:J178" si="205">G172+H172+I172</f>
        <v>68975.13</v>
      </c>
    </row>
    <row r="173" spans="1:10" x14ac:dyDescent="0.25">
      <c r="A173" s="19">
        <v>61</v>
      </c>
      <c r="B173" s="19">
        <v>1</v>
      </c>
      <c r="C173" s="20" t="s">
        <v>53</v>
      </c>
      <c r="D173" s="2">
        <v>2593.0500000000002</v>
      </c>
      <c r="E173" s="2">
        <f t="shared" si="201"/>
        <v>2593.0500000000002</v>
      </c>
      <c r="F173" s="2">
        <f t="shared" si="202"/>
        <v>5186.1000000000004</v>
      </c>
      <c r="G173" s="8">
        <f t="shared" si="203"/>
        <v>62233.200000000004</v>
      </c>
      <c r="H173" s="14">
        <v>5186.1000000000004</v>
      </c>
      <c r="I173" s="9">
        <f t="shared" si="204"/>
        <v>1555.8300000000002</v>
      </c>
      <c r="J173" s="2">
        <f t="shared" si="205"/>
        <v>68975.13</v>
      </c>
    </row>
    <row r="174" spans="1:10" x14ac:dyDescent="0.25">
      <c r="A174" s="19">
        <v>61</v>
      </c>
      <c r="B174" s="19">
        <v>1</v>
      </c>
      <c r="C174" s="20" t="s">
        <v>54</v>
      </c>
      <c r="D174" s="2">
        <v>2593.0500000000002</v>
      </c>
      <c r="E174" s="2">
        <f t="shared" si="201"/>
        <v>2593.0500000000002</v>
      </c>
      <c r="F174" s="2">
        <f t="shared" si="202"/>
        <v>5186.1000000000004</v>
      </c>
      <c r="G174" s="8">
        <f t="shared" si="203"/>
        <v>62233.200000000004</v>
      </c>
      <c r="H174" s="14">
        <v>5186.1000000000004</v>
      </c>
      <c r="I174" s="9">
        <f t="shared" si="204"/>
        <v>1555.8300000000002</v>
      </c>
      <c r="J174" s="2">
        <f t="shared" si="205"/>
        <v>68975.13</v>
      </c>
    </row>
    <row r="175" spans="1:10" x14ac:dyDescent="0.25">
      <c r="A175" s="19">
        <v>61</v>
      </c>
      <c r="B175" s="19">
        <v>1</v>
      </c>
      <c r="C175" s="20" t="s">
        <v>55</v>
      </c>
      <c r="D175" s="2">
        <v>2593.0500000000002</v>
      </c>
      <c r="E175" s="2">
        <f t="shared" si="201"/>
        <v>2593.0500000000002</v>
      </c>
      <c r="F175" s="2">
        <f t="shared" si="202"/>
        <v>5186.1000000000004</v>
      </c>
      <c r="G175" s="8">
        <f t="shared" si="203"/>
        <v>62233.200000000004</v>
      </c>
      <c r="H175" s="14">
        <v>5186.1000000000004</v>
      </c>
      <c r="I175" s="9">
        <f t="shared" si="204"/>
        <v>1555.8300000000002</v>
      </c>
      <c r="J175" s="2">
        <f t="shared" si="205"/>
        <v>68975.13</v>
      </c>
    </row>
    <row r="176" spans="1:10" x14ac:dyDescent="0.25">
      <c r="A176" s="19">
        <v>61</v>
      </c>
      <c r="B176" s="19">
        <v>1</v>
      </c>
      <c r="C176" s="20" t="s">
        <v>56</v>
      </c>
      <c r="D176" s="2">
        <v>2593.0500000000002</v>
      </c>
      <c r="E176" s="2">
        <f t="shared" si="201"/>
        <v>2593.0500000000002</v>
      </c>
      <c r="F176" s="2">
        <f t="shared" si="202"/>
        <v>5186.1000000000004</v>
      </c>
      <c r="G176" s="8">
        <f t="shared" si="203"/>
        <v>62233.200000000004</v>
      </c>
      <c r="H176" s="14">
        <v>5186.1000000000004</v>
      </c>
      <c r="I176" s="9">
        <f t="shared" si="204"/>
        <v>1555.8300000000002</v>
      </c>
      <c r="J176" s="2">
        <f t="shared" si="205"/>
        <v>68975.13</v>
      </c>
    </row>
    <row r="177" spans="1:10" x14ac:dyDescent="0.25">
      <c r="A177" s="19">
        <v>61</v>
      </c>
      <c r="B177" s="19">
        <v>1</v>
      </c>
      <c r="C177" s="20" t="s">
        <v>57</v>
      </c>
      <c r="D177" s="2">
        <v>2593.0500000000002</v>
      </c>
      <c r="E177" s="2">
        <f t="shared" si="201"/>
        <v>2593.0500000000002</v>
      </c>
      <c r="F177" s="2">
        <f t="shared" si="202"/>
        <v>5186.1000000000004</v>
      </c>
      <c r="G177" s="8">
        <f t="shared" si="203"/>
        <v>62233.200000000004</v>
      </c>
      <c r="H177" s="14">
        <v>5186.1000000000004</v>
      </c>
      <c r="I177" s="9">
        <f t="shared" si="204"/>
        <v>1555.8300000000002</v>
      </c>
      <c r="J177" s="2">
        <f t="shared" si="205"/>
        <v>68975.13</v>
      </c>
    </row>
    <row r="178" spans="1:10" x14ac:dyDescent="0.25">
      <c r="A178" s="19">
        <v>61</v>
      </c>
      <c r="B178" s="19">
        <v>1</v>
      </c>
      <c r="C178" s="20" t="s">
        <v>198</v>
      </c>
      <c r="D178" s="2">
        <v>2593.0500000000002</v>
      </c>
      <c r="E178" s="2">
        <f t="shared" si="201"/>
        <v>2593.0500000000002</v>
      </c>
      <c r="F178" s="2">
        <f t="shared" si="202"/>
        <v>5186.1000000000004</v>
      </c>
      <c r="G178" s="8">
        <f t="shared" si="203"/>
        <v>62233.200000000004</v>
      </c>
      <c r="H178" s="14">
        <v>5186.1000000000004</v>
      </c>
      <c r="I178" s="9">
        <f t="shared" si="204"/>
        <v>1555.8300000000002</v>
      </c>
      <c r="J178" s="2">
        <f t="shared" si="205"/>
        <v>68975.13</v>
      </c>
    </row>
    <row r="179" spans="1:10" x14ac:dyDescent="0.25">
      <c r="A179" s="19">
        <v>61</v>
      </c>
      <c r="B179" s="19">
        <v>1</v>
      </c>
      <c r="C179" s="20" t="s">
        <v>137</v>
      </c>
      <c r="D179" s="2">
        <v>2593.0500000000002</v>
      </c>
      <c r="E179" s="2">
        <f t="shared" si="201"/>
        <v>2593.0500000000002</v>
      </c>
      <c r="F179" s="2">
        <f t="shared" si="202"/>
        <v>5186.1000000000004</v>
      </c>
      <c r="G179" s="8">
        <f t="shared" ref="G179:G182" si="206">+F179*12</f>
        <v>62233.200000000004</v>
      </c>
      <c r="H179" s="14">
        <v>5186.1000000000004</v>
      </c>
      <c r="I179" s="9">
        <f t="shared" ref="I179:I182" si="207">+(E179*2)*0.3</f>
        <v>1555.8300000000002</v>
      </c>
      <c r="J179" s="2">
        <f t="shared" ref="J179:J182" si="208">G179+H179+I179</f>
        <v>68975.13</v>
      </c>
    </row>
    <row r="180" spans="1:10" x14ac:dyDescent="0.25">
      <c r="A180" s="19">
        <v>61</v>
      </c>
      <c r="B180" s="19">
        <v>1</v>
      </c>
      <c r="C180" s="20" t="s">
        <v>136</v>
      </c>
      <c r="D180" s="2">
        <v>2593.0500000000002</v>
      </c>
      <c r="E180" s="2">
        <f t="shared" si="201"/>
        <v>2593.0500000000002</v>
      </c>
      <c r="F180" s="2">
        <f t="shared" si="202"/>
        <v>5186.1000000000004</v>
      </c>
      <c r="G180" s="8">
        <f t="shared" si="206"/>
        <v>62233.200000000004</v>
      </c>
      <c r="H180" s="14">
        <v>5186.1000000000004</v>
      </c>
      <c r="I180" s="9">
        <f t="shared" si="207"/>
        <v>1555.8300000000002</v>
      </c>
      <c r="J180" s="2">
        <f t="shared" si="208"/>
        <v>68975.13</v>
      </c>
    </row>
    <row r="181" spans="1:10" x14ac:dyDescent="0.25">
      <c r="A181" s="19">
        <v>61</v>
      </c>
      <c r="B181" s="19">
        <v>1</v>
      </c>
      <c r="C181" s="20" t="s">
        <v>145</v>
      </c>
      <c r="D181" s="2">
        <v>2593.0500000000002</v>
      </c>
      <c r="E181" s="2">
        <f t="shared" si="201"/>
        <v>2593.0500000000002</v>
      </c>
      <c r="F181" s="2">
        <f t="shared" si="202"/>
        <v>5186.1000000000004</v>
      </c>
      <c r="G181" s="8">
        <f t="shared" si="206"/>
        <v>62233.200000000004</v>
      </c>
      <c r="H181" s="14">
        <v>5186.1000000000004</v>
      </c>
      <c r="I181" s="9">
        <f t="shared" si="207"/>
        <v>1555.8300000000002</v>
      </c>
      <c r="J181" s="2">
        <f t="shared" si="208"/>
        <v>68975.13</v>
      </c>
    </row>
    <row r="182" spans="1:10" x14ac:dyDescent="0.25">
      <c r="A182" s="19">
        <v>61</v>
      </c>
      <c r="B182" s="19">
        <v>1</v>
      </c>
      <c r="C182" s="20" t="s">
        <v>146</v>
      </c>
      <c r="D182" s="2">
        <v>2593.0500000000002</v>
      </c>
      <c r="E182" s="2">
        <f t="shared" si="201"/>
        <v>2593.0500000000002</v>
      </c>
      <c r="F182" s="2">
        <f t="shared" si="202"/>
        <v>5186.1000000000004</v>
      </c>
      <c r="G182" s="8">
        <f t="shared" si="206"/>
        <v>62233.200000000004</v>
      </c>
      <c r="H182" s="14">
        <v>5186.1000000000004</v>
      </c>
      <c r="I182" s="9">
        <f t="shared" si="207"/>
        <v>1555.8300000000002</v>
      </c>
      <c r="J182" s="2">
        <f t="shared" si="208"/>
        <v>68975.13</v>
      </c>
    </row>
    <row r="183" spans="1:10" x14ac:dyDescent="0.25">
      <c r="A183" s="19">
        <v>61</v>
      </c>
      <c r="B183" s="19">
        <v>13</v>
      </c>
      <c r="C183" s="20" t="s">
        <v>173</v>
      </c>
      <c r="D183" s="2">
        <v>2593.0500000000002</v>
      </c>
      <c r="E183" s="2">
        <f t="shared" si="201"/>
        <v>2593.0500000000002</v>
      </c>
      <c r="F183" s="2">
        <f t="shared" si="202"/>
        <v>5186.1000000000004</v>
      </c>
      <c r="G183" s="8">
        <f t="shared" ref="G183" si="209">+F183*12</f>
        <v>62233.200000000004</v>
      </c>
      <c r="H183" s="14">
        <v>5186.1000000000004</v>
      </c>
      <c r="I183" s="9">
        <f t="shared" ref="I183" si="210">+(E183*2)*0.3</f>
        <v>1555.8300000000002</v>
      </c>
      <c r="J183" s="2">
        <f t="shared" ref="J183" si="211">G183+H183+I183</f>
        <v>68975.13</v>
      </c>
    </row>
    <row r="184" spans="1:10" x14ac:dyDescent="0.25">
      <c r="A184" s="19">
        <v>61</v>
      </c>
      <c r="B184" s="19">
        <v>8</v>
      </c>
      <c r="C184" s="20" t="s">
        <v>70</v>
      </c>
      <c r="D184" s="2">
        <v>2593.0500000000002</v>
      </c>
      <c r="E184" s="2">
        <f t="shared" si="201"/>
        <v>2593.0500000000002</v>
      </c>
      <c r="F184" s="2">
        <f t="shared" si="202"/>
        <v>5186.1000000000004</v>
      </c>
      <c r="G184" s="8">
        <f t="shared" ref="G184" si="212">+F184*12</f>
        <v>62233.200000000004</v>
      </c>
      <c r="H184" s="14">
        <v>5186.1000000000004</v>
      </c>
      <c r="I184" s="9">
        <f t="shared" ref="I184" si="213">+(E184*2)*0.3</f>
        <v>1555.8300000000002</v>
      </c>
      <c r="J184" s="2">
        <f t="shared" ref="J184" si="214">G184+H184+I184</f>
        <v>68975.13</v>
      </c>
    </row>
    <row r="185" spans="1:10" x14ac:dyDescent="0.25">
      <c r="A185" s="19">
        <v>61</v>
      </c>
      <c r="B185" s="19">
        <v>1</v>
      </c>
      <c r="C185" s="20" t="s">
        <v>165</v>
      </c>
      <c r="D185" s="2">
        <v>2593.0500000000002</v>
      </c>
      <c r="E185" s="2">
        <f t="shared" si="201"/>
        <v>2593.0500000000002</v>
      </c>
      <c r="F185" s="2">
        <f t="shared" si="202"/>
        <v>5186.1000000000004</v>
      </c>
      <c r="G185" s="8">
        <f t="shared" ref="G185:G186" si="215">+F185*12</f>
        <v>62233.200000000004</v>
      </c>
      <c r="H185" s="14">
        <v>5186.1000000000004</v>
      </c>
      <c r="I185" s="9">
        <f t="shared" ref="I185:I186" si="216">+(E185*2)*0.3</f>
        <v>1555.8300000000002</v>
      </c>
      <c r="J185" s="2">
        <f t="shared" ref="J185:J186" si="217">G185+H185+I185</f>
        <v>68975.13</v>
      </c>
    </row>
    <row r="186" spans="1:10" x14ac:dyDescent="0.25">
      <c r="A186" s="19">
        <v>61</v>
      </c>
      <c r="B186" s="19">
        <v>1</v>
      </c>
      <c r="C186" s="20" t="s">
        <v>166</v>
      </c>
      <c r="D186" s="2">
        <v>2593.0500000000002</v>
      </c>
      <c r="E186" s="2">
        <f t="shared" si="201"/>
        <v>2593.0500000000002</v>
      </c>
      <c r="F186" s="2">
        <f t="shared" si="202"/>
        <v>5186.1000000000004</v>
      </c>
      <c r="G186" s="8">
        <f t="shared" si="215"/>
        <v>62233.200000000004</v>
      </c>
      <c r="H186" s="14">
        <v>5186.1000000000004</v>
      </c>
      <c r="I186" s="9">
        <f t="shared" si="216"/>
        <v>1555.8300000000002</v>
      </c>
      <c r="J186" s="2">
        <f t="shared" si="217"/>
        <v>68975.13</v>
      </c>
    </row>
    <row r="187" spans="1:10" x14ac:dyDescent="0.25">
      <c r="A187" s="19">
        <v>61</v>
      </c>
      <c r="B187" s="19">
        <v>9</v>
      </c>
      <c r="C187" s="20" t="s">
        <v>211</v>
      </c>
      <c r="D187" s="2">
        <v>2593.0500000000002</v>
      </c>
      <c r="E187" s="2">
        <f t="shared" si="201"/>
        <v>2593.0500000000002</v>
      </c>
      <c r="F187" s="2">
        <f t="shared" si="202"/>
        <v>5186.1000000000004</v>
      </c>
      <c r="G187" s="8">
        <f t="shared" ref="G187" si="218">+F187*12</f>
        <v>62233.200000000004</v>
      </c>
      <c r="H187" s="14">
        <v>5186.1000000000004</v>
      </c>
      <c r="I187" s="9">
        <f t="shared" ref="I187" si="219">+(E187*2)*0.3</f>
        <v>1555.8300000000002</v>
      </c>
      <c r="J187" s="2">
        <f t="shared" ref="J187" si="220">G187+H187+I187</f>
        <v>68975.13</v>
      </c>
    </row>
    <row r="188" spans="1:10" x14ac:dyDescent="0.25">
      <c r="A188" s="19">
        <v>61</v>
      </c>
      <c r="B188" s="19">
        <v>10</v>
      </c>
      <c r="C188" s="20" t="s">
        <v>167</v>
      </c>
      <c r="D188" s="2">
        <v>2593.0500000000002</v>
      </c>
      <c r="E188" s="2">
        <f t="shared" si="201"/>
        <v>2593.0500000000002</v>
      </c>
      <c r="F188" s="2">
        <f t="shared" si="202"/>
        <v>5186.1000000000004</v>
      </c>
      <c r="G188" s="8">
        <f t="shared" ref="G188" si="221">+F188*12</f>
        <v>62233.200000000004</v>
      </c>
      <c r="H188" s="14">
        <v>5186.1000000000004</v>
      </c>
      <c r="I188" s="9">
        <f t="shared" ref="I188" si="222">+(E188*2)*0.3</f>
        <v>1555.8300000000002</v>
      </c>
      <c r="J188" s="2">
        <f t="shared" ref="J188" si="223">G188+H188+I188</f>
        <v>68975.13</v>
      </c>
    </row>
    <row r="189" spans="1:10" x14ac:dyDescent="0.25">
      <c r="A189" s="19">
        <v>61</v>
      </c>
      <c r="B189" s="19">
        <v>1</v>
      </c>
      <c r="C189" s="20" t="s">
        <v>157</v>
      </c>
      <c r="D189" s="2">
        <v>2593.0500000000002</v>
      </c>
      <c r="E189" s="2">
        <f t="shared" si="201"/>
        <v>2593.0500000000002</v>
      </c>
      <c r="F189" s="2">
        <f t="shared" si="202"/>
        <v>5186.1000000000004</v>
      </c>
      <c r="G189" s="8">
        <f t="shared" ref="G189" si="224">+F189*12</f>
        <v>62233.200000000004</v>
      </c>
      <c r="H189" s="14">
        <v>5186.1000000000004</v>
      </c>
      <c r="I189" s="9">
        <f t="shared" ref="I189" si="225">+(E189*2)*0.3</f>
        <v>1555.8300000000002</v>
      </c>
      <c r="J189" s="2">
        <f t="shared" ref="J189" si="226">G189+H189+I189</f>
        <v>68975.13</v>
      </c>
    </row>
    <row r="190" spans="1:10" x14ac:dyDescent="0.25">
      <c r="A190" s="19">
        <v>61</v>
      </c>
      <c r="B190" s="19">
        <v>16</v>
      </c>
      <c r="C190" s="20" t="s">
        <v>150</v>
      </c>
      <c r="D190" s="2">
        <v>2593.0500000000002</v>
      </c>
      <c r="E190" s="2">
        <f t="shared" si="201"/>
        <v>2593.0500000000002</v>
      </c>
      <c r="F190" s="2">
        <f t="shared" si="202"/>
        <v>5186.1000000000004</v>
      </c>
      <c r="G190" s="8">
        <f t="shared" ref="G190" si="227">+F190*12</f>
        <v>62233.200000000004</v>
      </c>
      <c r="H190" s="14">
        <v>5186.1000000000004</v>
      </c>
      <c r="I190" s="9">
        <f t="shared" ref="I190" si="228">+(E190*2)*0.3</f>
        <v>1555.8300000000002</v>
      </c>
      <c r="J190" s="2">
        <f t="shared" ref="J190" si="229">G190+H190+I190</f>
        <v>68975.13</v>
      </c>
    </row>
    <row r="191" spans="1:10" x14ac:dyDescent="0.25">
      <c r="A191" s="19">
        <v>61</v>
      </c>
      <c r="B191" s="19">
        <v>1</v>
      </c>
      <c r="C191" s="20" t="s">
        <v>168</v>
      </c>
      <c r="D191" s="2">
        <v>2593.0500000000002</v>
      </c>
      <c r="E191" s="2">
        <f t="shared" si="201"/>
        <v>2593.0500000000002</v>
      </c>
      <c r="F191" s="2">
        <f t="shared" si="202"/>
        <v>5186.1000000000004</v>
      </c>
      <c r="G191" s="8">
        <f t="shared" ref="G191" si="230">+F191*12</f>
        <v>62233.200000000004</v>
      </c>
      <c r="H191" s="14">
        <v>5186.1000000000004</v>
      </c>
      <c r="I191" s="9">
        <f t="shared" ref="I191" si="231">+(E191*2)*0.3</f>
        <v>1555.8300000000002</v>
      </c>
      <c r="J191" s="2">
        <f t="shared" ref="J191" si="232">G191+H191+I191</f>
        <v>68975.13</v>
      </c>
    </row>
    <row r="192" spans="1:10" x14ac:dyDescent="0.25">
      <c r="A192" s="19">
        <v>61</v>
      </c>
      <c r="B192" s="19">
        <v>2</v>
      </c>
      <c r="C192" s="20" t="s">
        <v>94</v>
      </c>
      <c r="D192" s="2">
        <v>2593.0500000000002</v>
      </c>
      <c r="E192" s="2">
        <f t="shared" si="201"/>
        <v>2593.0500000000002</v>
      </c>
      <c r="F192" s="2">
        <f t="shared" si="202"/>
        <v>5186.1000000000004</v>
      </c>
      <c r="G192" s="8">
        <f t="shared" ref="G192" si="233">+F192*12</f>
        <v>62233.200000000004</v>
      </c>
      <c r="H192" s="14">
        <v>5186.1000000000004</v>
      </c>
      <c r="I192" s="9">
        <f t="shared" ref="I192" si="234">+(E192*2)*0.3</f>
        <v>1555.8300000000002</v>
      </c>
      <c r="J192" s="2">
        <f t="shared" ref="J192" si="235">G192+H192+I192</f>
        <v>68975.13</v>
      </c>
    </row>
    <row r="193" spans="1:10" x14ac:dyDescent="0.25">
      <c r="A193" s="19">
        <v>61</v>
      </c>
      <c r="B193" s="19">
        <v>2</v>
      </c>
      <c r="C193" s="20" t="s">
        <v>213</v>
      </c>
      <c r="D193" s="2">
        <v>2593.0500000000002</v>
      </c>
      <c r="E193" s="2">
        <f t="shared" si="201"/>
        <v>2593.0500000000002</v>
      </c>
      <c r="F193" s="2">
        <f t="shared" si="202"/>
        <v>5186.1000000000004</v>
      </c>
      <c r="G193" s="8">
        <f t="shared" ref="G193" si="236">+F193*12</f>
        <v>62233.200000000004</v>
      </c>
      <c r="H193" s="14">
        <v>5186.1000000000004</v>
      </c>
      <c r="I193" s="9">
        <f t="shared" ref="I193" si="237">+(E193*2)*0.3</f>
        <v>1555.8300000000002</v>
      </c>
      <c r="J193" s="2">
        <f t="shared" ref="J193" si="238">G193+H193+I193</f>
        <v>68975.13</v>
      </c>
    </row>
    <row r="194" spans="1:10" x14ac:dyDescent="0.25">
      <c r="A194" s="19">
        <v>61</v>
      </c>
      <c r="B194" s="19">
        <v>1</v>
      </c>
      <c r="C194" s="20" t="s">
        <v>212</v>
      </c>
      <c r="D194" s="2">
        <v>2593.0500000000002</v>
      </c>
      <c r="E194" s="2">
        <f t="shared" si="201"/>
        <v>2593.0500000000002</v>
      </c>
      <c r="F194" s="2">
        <f t="shared" si="202"/>
        <v>5186.1000000000004</v>
      </c>
      <c r="G194" s="8">
        <f t="shared" ref="G194:G200" si="239">+F194*12</f>
        <v>62233.200000000004</v>
      </c>
      <c r="H194" s="14">
        <v>5186.1000000000004</v>
      </c>
      <c r="I194" s="9">
        <f t="shared" ref="I194:I200" si="240">+(E194*2)*0.3</f>
        <v>1555.8300000000002</v>
      </c>
      <c r="J194" s="2">
        <f t="shared" ref="J194:J200" si="241">G194+H194+I194</f>
        <v>68975.13</v>
      </c>
    </row>
    <row r="195" spans="1:10" x14ac:dyDescent="0.25">
      <c r="A195" s="19">
        <v>61</v>
      </c>
      <c r="B195" s="19">
        <v>1</v>
      </c>
      <c r="C195" s="20" t="s">
        <v>219</v>
      </c>
      <c r="D195" s="2">
        <v>2593.0500000000002</v>
      </c>
      <c r="E195" s="2">
        <f t="shared" si="201"/>
        <v>2593.0500000000002</v>
      </c>
      <c r="F195" s="2">
        <f t="shared" si="202"/>
        <v>5186.1000000000004</v>
      </c>
      <c r="G195" s="8">
        <f t="shared" si="239"/>
        <v>62233.200000000004</v>
      </c>
      <c r="H195" s="14">
        <v>5186.1000000000004</v>
      </c>
      <c r="I195" s="9">
        <f t="shared" si="240"/>
        <v>1555.8300000000002</v>
      </c>
      <c r="J195" s="2">
        <f t="shared" si="241"/>
        <v>68975.13</v>
      </c>
    </row>
    <row r="196" spans="1:10" x14ac:dyDescent="0.25">
      <c r="A196" s="19">
        <v>61</v>
      </c>
      <c r="B196" s="19">
        <v>1</v>
      </c>
      <c r="C196" s="20" t="s">
        <v>214</v>
      </c>
      <c r="D196" s="2">
        <v>2593.0500000000002</v>
      </c>
      <c r="E196" s="2">
        <f t="shared" si="201"/>
        <v>2593.0500000000002</v>
      </c>
      <c r="F196" s="2">
        <f t="shared" si="202"/>
        <v>5186.1000000000004</v>
      </c>
      <c r="G196" s="8">
        <f t="shared" si="239"/>
        <v>62233.200000000004</v>
      </c>
      <c r="H196" s="14">
        <v>5186.1000000000004</v>
      </c>
      <c r="I196" s="9">
        <f t="shared" si="240"/>
        <v>1555.8300000000002</v>
      </c>
      <c r="J196" s="2">
        <f t="shared" si="241"/>
        <v>68975.13</v>
      </c>
    </row>
    <row r="197" spans="1:10" x14ac:dyDescent="0.25">
      <c r="A197" s="19">
        <v>61</v>
      </c>
      <c r="B197" s="19">
        <v>1</v>
      </c>
      <c r="C197" s="20" t="s">
        <v>215</v>
      </c>
      <c r="D197" s="2">
        <v>2593.0500000000002</v>
      </c>
      <c r="E197" s="2">
        <f t="shared" si="201"/>
        <v>2593.0500000000002</v>
      </c>
      <c r="F197" s="2">
        <f t="shared" si="202"/>
        <v>5186.1000000000004</v>
      </c>
      <c r="G197" s="8">
        <f t="shared" si="239"/>
        <v>62233.200000000004</v>
      </c>
      <c r="H197" s="14">
        <v>5186.1000000000004</v>
      </c>
      <c r="I197" s="9">
        <f t="shared" si="240"/>
        <v>1555.8300000000002</v>
      </c>
      <c r="J197" s="2">
        <f t="shared" si="241"/>
        <v>68975.13</v>
      </c>
    </row>
    <row r="198" spans="1:10" x14ac:dyDescent="0.25">
      <c r="A198" s="19">
        <v>61</v>
      </c>
      <c r="B198" s="19">
        <v>1</v>
      </c>
      <c r="C198" s="20" t="s">
        <v>216</v>
      </c>
      <c r="D198" s="2">
        <v>2593.0500000000002</v>
      </c>
      <c r="E198" s="2">
        <f t="shared" si="201"/>
        <v>2593.0500000000002</v>
      </c>
      <c r="F198" s="2">
        <f t="shared" si="202"/>
        <v>5186.1000000000004</v>
      </c>
      <c r="G198" s="8">
        <f t="shared" si="239"/>
        <v>62233.200000000004</v>
      </c>
      <c r="H198" s="14">
        <v>5186.1000000000004</v>
      </c>
      <c r="I198" s="9">
        <f t="shared" si="240"/>
        <v>1555.8300000000002</v>
      </c>
      <c r="J198" s="2">
        <f t="shared" si="241"/>
        <v>68975.13</v>
      </c>
    </row>
    <row r="199" spans="1:10" x14ac:dyDescent="0.25">
      <c r="A199" s="19">
        <v>61</v>
      </c>
      <c r="B199" s="19">
        <v>1</v>
      </c>
      <c r="C199" s="20" t="s">
        <v>217</v>
      </c>
      <c r="D199" s="2">
        <v>2593.0500000000002</v>
      </c>
      <c r="E199" s="2">
        <f t="shared" si="201"/>
        <v>2593.0500000000002</v>
      </c>
      <c r="F199" s="2">
        <f t="shared" si="202"/>
        <v>5186.1000000000004</v>
      </c>
      <c r="G199" s="8">
        <f t="shared" si="239"/>
        <v>62233.200000000004</v>
      </c>
      <c r="H199" s="14">
        <v>5186.1000000000004</v>
      </c>
      <c r="I199" s="9">
        <f t="shared" si="240"/>
        <v>1555.8300000000002</v>
      </c>
      <c r="J199" s="2">
        <f t="shared" si="241"/>
        <v>68975.13</v>
      </c>
    </row>
    <row r="200" spans="1:10" x14ac:dyDescent="0.25">
      <c r="A200" s="19">
        <v>61</v>
      </c>
      <c r="B200" s="19">
        <v>1</v>
      </c>
      <c r="C200" s="20" t="s">
        <v>218</v>
      </c>
      <c r="D200" s="2">
        <v>2593.0500000000002</v>
      </c>
      <c r="E200" s="2">
        <f t="shared" si="201"/>
        <v>2593.0500000000002</v>
      </c>
      <c r="F200" s="2">
        <f t="shared" si="202"/>
        <v>5186.1000000000004</v>
      </c>
      <c r="G200" s="8">
        <f t="shared" si="239"/>
        <v>62233.200000000004</v>
      </c>
      <c r="H200" s="14">
        <v>5186.1000000000004</v>
      </c>
      <c r="I200" s="9">
        <f t="shared" si="240"/>
        <v>1555.8300000000002</v>
      </c>
      <c r="J200" s="2">
        <f t="shared" si="241"/>
        <v>68975.13</v>
      </c>
    </row>
    <row r="201" spans="1:10" x14ac:dyDescent="0.25">
      <c r="A201" s="19">
        <v>61</v>
      </c>
      <c r="B201" s="19">
        <v>1</v>
      </c>
      <c r="C201" s="20" t="s">
        <v>83</v>
      </c>
      <c r="D201" s="2">
        <v>2593.0500000000002</v>
      </c>
      <c r="E201" s="2">
        <f t="shared" si="201"/>
        <v>2593.0500000000002</v>
      </c>
      <c r="F201" s="2">
        <f t="shared" si="202"/>
        <v>5186.1000000000004</v>
      </c>
      <c r="G201" s="8">
        <f t="shared" ref="G201:G203" si="242">+F201*12</f>
        <v>62233.200000000004</v>
      </c>
      <c r="H201" s="14">
        <v>5186.1000000000004</v>
      </c>
      <c r="I201" s="9">
        <f t="shared" ref="I201:I203" si="243">+(E201*2)*0.3</f>
        <v>1555.8300000000002</v>
      </c>
      <c r="J201" s="2">
        <f t="shared" ref="J201:J203" si="244">G201+H201+I201</f>
        <v>68975.13</v>
      </c>
    </row>
    <row r="202" spans="1:10" x14ac:dyDescent="0.25">
      <c r="A202" s="19">
        <v>61</v>
      </c>
      <c r="B202" s="19">
        <v>1</v>
      </c>
      <c r="C202" s="20" t="s">
        <v>84</v>
      </c>
      <c r="D202" s="2">
        <v>2593.0500000000002</v>
      </c>
      <c r="E202" s="2">
        <f t="shared" si="201"/>
        <v>2593.0500000000002</v>
      </c>
      <c r="F202" s="2">
        <f t="shared" si="202"/>
        <v>5186.1000000000004</v>
      </c>
      <c r="G202" s="8">
        <f t="shared" si="242"/>
        <v>62233.200000000004</v>
      </c>
      <c r="H202" s="14">
        <v>5186.1000000000004</v>
      </c>
      <c r="I202" s="9">
        <f t="shared" si="243"/>
        <v>1555.8300000000002</v>
      </c>
      <c r="J202" s="2">
        <f t="shared" si="244"/>
        <v>68975.13</v>
      </c>
    </row>
    <row r="203" spans="1:10" x14ac:dyDescent="0.25">
      <c r="A203" s="19">
        <v>61</v>
      </c>
      <c r="B203" s="19">
        <v>1</v>
      </c>
      <c r="C203" s="20" t="s">
        <v>85</v>
      </c>
      <c r="D203" s="2">
        <v>2593.0500000000002</v>
      </c>
      <c r="E203" s="2">
        <f t="shared" si="201"/>
        <v>2593.0500000000002</v>
      </c>
      <c r="F203" s="2">
        <f t="shared" si="202"/>
        <v>5186.1000000000004</v>
      </c>
      <c r="G203" s="8">
        <f t="shared" si="242"/>
        <v>62233.200000000004</v>
      </c>
      <c r="H203" s="14">
        <v>5186.1000000000004</v>
      </c>
      <c r="I203" s="9">
        <f t="shared" si="243"/>
        <v>1555.8300000000002</v>
      </c>
      <c r="J203" s="2">
        <f t="shared" si="244"/>
        <v>68975.13</v>
      </c>
    </row>
    <row r="204" spans="1:10" x14ac:dyDescent="0.25">
      <c r="A204" s="19">
        <v>61</v>
      </c>
      <c r="B204" s="19">
        <v>1</v>
      </c>
      <c r="C204" s="20" t="s">
        <v>90</v>
      </c>
      <c r="D204" s="2">
        <v>2593.0500000000002</v>
      </c>
      <c r="E204" s="2">
        <f t="shared" si="201"/>
        <v>2593.0500000000002</v>
      </c>
      <c r="F204" s="2">
        <f t="shared" si="202"/>
        <v>5186.1000000000004</v>
      </c>
      <c r="G204" s="8">
        <f t="shared" ref="G204:G205" si="245">+F204*12</f>
        <v>62233.200000000004</v>
      </c>
      <c r="H204" s="14">
        <v>5186.1000000000004</v>
      </c>
      <c r="I204" s="9">
        <f t="shared" ref="I204:I205" si="246">+(E204*2)*0.3</f>
        <v>1555.8300000000002</v>
      </c>
      <c r="J204" s="2">
        <f t="shared" ref="J204:J205" si="247">G204+H204+I204</f>
        <v>68975.13</v>
      </c>
    </row>
    <row r="205" spans="1:10" x14ac:dyDescent="0.25">
      <c r="A205" s="19">
        <v>61</v>
      </c>
      <c r="B205" s="23">
        <v>1</v>
      </c>
      <c r="C205" s="24" t="s">
        <v>183</v>
      </c>
      <c r="D205" s="2">
        <v>2593.0500000000002</v>
      </c>
      <c r="E205" s="2">
        <f t="shared" si="201"/>
        <v>2593.0500000000002</v>
      </c>
      <c r="F205" s="2">
        <f t="shared" si="202"/>
        <v>5186.1000000000004</v>
      </c>
      <c r="G205" s="8">
        <f t="shared" si="245"/>
        <v>62233.200000000004</v>
      </c>
      <c r="H205" s="14">
        <v>5186.1000000000004</v>
      </c>
      <c r="I205" s="9">
        <f t="shared" si="246"/>
        <v>1555.8300000000002</v>
      </c>
      <c r="J205" s="2">
        <f t="shared" si="247"/>
        <v>68975.13</v>
      </c>
    </row>
    <row r="206" spans="1:10" x14ac:dyDescent="0.25">
      <c r="A206" s="19">
        <v>61</v>
      </c>
      <c r="B206" s="19">
        <v>1</v>
      </c>
      <c r="C206" s="20" t="s">
        <v>203</v>
      </c>
      <c r="D206" s="2">
        <v>2593.0500000000002</v>
      </c>
      <c r="E206" s="2">
        <f t="shared" si="201"/>
        <v>2593.0500000000002</v>
      </c>
      <c r="F206" s="2">
        <f t="shared" si="202"/>
        <v>5186.1000000000004</v>
      </c>
      <c r="G206" s="8">
        <f t="shared" ref="G206:G208" si="248">+F206*12</f>
        <v>62233.200000000004</v>
      </c>
      <c r="H206" s="14">
        <v>5186.1000000000004</v>
      </c>
      <c r="I206" s="9">
        <f t="shared" ref="I206:I208" si="249">+(E206*2)*0.3</f>
        <v>1555.8300000000002</v>
      </c>
      <c r="J206" s="2">
        <f t="shared" ref="J206:J208" si="250">G206+H206+I206</f>
        <v>68975.13</v>
      </c>
    </row>
    <row r="207" spans="1:10" x14ac:dyDescent="0.25">
      <c r="A207" s="19">
        <v>61</v>
      </c>
      <c r="B207" s="19">
        <v>1</v>
      </c>
      <c r="C207" s="20" t="s">
        <v>204</v>
      </c>
      <c r="D207" s="2">
        <v>2593.0500000000002</v>
      </c>
      <c r="E207" s="2">
        <f t="shared" si="201"/>
        <v>2593.0500000000002</v>
      </c>
      <c r="F207" s="2">
        <f t="shared" si="202"/>
        <v>5186.1000000000004</v>
      </c>
      <c r="G207" s="8">
        <f t="shared" si="248"/>
        <v>62233.200000000004</v>
      </c>
      <c r="H207" s="14">
        <v>5186.1000000000004</v>
      </c>
      <c r="I207" s="9">
        <f t="shared" si="249"/>
        <v>1555.8300000000002</v>
      </c>
      <c r="J207" s="2">
        <f t="shared" si="250"/>
        <v>68975.13</v>
      </c>
    </row>
    <row r="208" spans="1:10" x14ac:dyDescent="0.25">
      <c r="A208" s="19">
        <v>61</v>
      </c>
      <c r="B208" s="19">
        <v>1</v>
      </c>
      <c r="C208" s="20" t="s">
        <v>206</v>
      </c>
      <c r="D208" s="2">
        <v>2593.0500000000002</v>
      </c>
      <c r="E208" s="2">
        <f t="shared" si="201"/>
        <v>2593.0500000000002</v>
      </c>
      <c r="F208" s="2">
        <f t="shared" si="202"/>
        <v>5186.1000000000004</v>
      </c>
      <c r="G208" s="8">
        <f t="shared" si="248"/>
        <v>62233.200000000004</v>
      </c>
      <c r="H208" s="14">
        <v>5186.1000000000004</v>
      </c>
      <c r="I208" s="9">
        <f t="shared" si="249"/>
        <v>1555.8300000000002</v>
      </c>
      <c r="J208" s="2">
        <f t="shared" si="250"/>
        <v>68975.13</v>
      </c>
    </row>
    <row r="209" spans="1:10" x14ac:dyDescent="0.25">
      <c r="A209" s="19">
        <v>61</v>
      </c>
      <c r="B209" s="19">
        <v>1</v>
      </c>
      <c r="C209" s="24" t="s">
        <v>202</v>
      </c>
      <c r="D209" s="2">
        <v>2593.0500000000002</v>
      </c>
      <c r="E209" s="2">
        <f t="shared" si="201"/>
        <v>2593.0500000000002</v>
      </c>
      <c r="F209" s="2">
        <f t="shared" si="202"/>
        <v>5186.1000000000004</v>
      </c>
      <c r="G209" s="8">
        <f t="shared" ref="G209" si="251">+F209*12</f>
        <v>62233.200000000004</v>
      </c>
      <c r="H209" s="14">
        <v>5186.1000000000004</v>
      </c>
      <c r="I209" s="9">
        <f t="shared" ref="I209" si="252">+(E209*2)*0.3</f>
        <v>1555.8300000000002</v>
      </c>
      <c r="J209" s="2">
        <f t="shared" ref="J209" si="253">G209+H209+I209</f>
        <v>68975.13</v>
      </c>
    </row>
    <row r="210" spans="1:10" x14ac:dyDescent="0.25">
      <c r="A210" s="19">
        <v>61</v>
      </c>
      <c r="B210" s="25">
        <v>1</v>
      </c>
      <c r="C210" s="26" t="s">
        <v>117</v>
      </c>
      <c r="D210" s="2">
        <v>2593.0500000000002</v>
      </c>
      <c r="E210" s="2">
        <f t="shared" si="201"/>
        <v>2593.0500000000002</v>
      </c>
      <c r="F210" s="2">
        <f t="shared" si="202"/>
        <v>5186.1000000000004</v>
      </c>
      <c r="G210" s="8">
        <f t="shared" ref="G210:G214" si="254">+F210*12</f>
        <v>62233.200000000004</v>
      </c>
      <c r="H210" s="14">
        <v>5186.1000000000004</v>
      </c>
      <c r="I210" s="9">
        <f t="shared" ref="I210:I214" si="255">+(E210*2)*0.3</f>
        <v>1555.8300000000002</v>
      </c>
      <c r="J210" s="2">
        <f t="shared" ref="J210:J214" si="256">G210+H210+I210</f>
        <v>68975.13</v>
      </c>
    </row>
    <row r="211" spans="1:10" x14ac:dyDescent="0.25">
      <c r="A211" s="19">
        <v>61</v>
      </c>
      <c r="B211" s="25">
        <v>1</v>
      </c>
      <c r="C211" s="26" t="s">
        <v>118</v>
      </c>
      <c r="D211" s="2">
        <v>2593.0500000000002</v>
      </c>
      <c r="E211" s="2">
        <f t="shared" si="201"/>
        <v>2593.0500000000002</v>
      </c>
      <c r="F211" s="2">
        <f t="shared" si="202"/>
        <v>5186.1000000000004</v>
      </c>
      <c r="G211" s="8">
        <f t="shared" si="254"/>
        <v>62233.200000000004</v>
      </c>
      <c r="H211" s="14">
        <v>5186.1000000000004</v>
      </c>
      <c r="I211" s="9">
        <f t="shared" si="255"/>
        <v>1555.8300000000002</v>
      </c>
      <c r="J211" s="2">
        <f t="shared" si="256"/>
        <v>68975.13</v>
      </c>
    </row>
    <row r="212" spans="1:10" x14ac:dyDescent="0.25">
      <c r="A212" s="19">
        <v>61</v>
      </c>
      <c r="B212" s="25">
        <v>1</v>
      </c>
      <c r="C212" s="26" t="s">
        <v>116</v>
      </c>
      <c r="D212" s="2">
        <v>2593.0500000000002</v>
      </c>
      <c r="E212" s="2">
        <f t="shared" si="201"/>
        <v>2593.0500000000002</v>
      </c>
      <c r="F212" s="2">
        <f t="shared" si="202"/>
        <v>5186.1000000000004</v>
      </c>
      <c r="G212" s="8">
        <f t="shared" si="254"/>
        <v>62233.200000000004</v>
      </c>
      <c r="H212" s="14">
        <v>5186.1000000000004</v>
      </c>
      <c r="I212" s="9">
        <f t="shared" si="255"/>
        <v>1555.8300000000002</v>
      </c>
      <c r="J212" s="2">
        <f t="shared" si="256"/>
        <v>68975.13</v>
      </c>
    </row>
    <row r="213" spans="1:10" x14ac:dyDescent="0.25">
      <c r="A213" s="19">
        <v>61</v>
      </c>
      <c r="B213" s="25">
        <v>1</v>
      </c>
      <c r="C213" s="26" t="s">
        <v>119</v>
      </c>
      <c r="D213" s="2">
        <v>2593.0500000000002</v>
      </c>
      <c r="E213" s="2">
        <f t="shared" si="201"/>
        <v>2593.0500000000002</v>
      </c>
      <c r="F213" s="2">
        <f t="shared" si="202"/>
        <v>5186.1000000000004</v>
      </c>
      <c r="G213" s="8">
        <f t="shared" si="254"/>
        <v>62233.200000000004</v>
      </c>
      <c r="H213" s="14">
        <v>5186.1000000000004</v>
      </c>
      <c r="I213" s="9">
        <f t="shared" si="255"/>
        <v>1555.8300000000002</v>
      </c>
      <c r="J213" s="2">
        <f t="shared" si="256"/>
        <v>68975.13</v>
      </c>
    </row>
    <row r="214" spans="1:10" x14ac:dyDescent="0.25">
      <c r="A214" s="19">
        <v>61</v>
      </c>
      <c r="B214" s="25">
        <v>1</v>
      </c>
      <c r="C214" s="27" t="s">
        <v>120</v>
      </c>
      <c r="D214" s="2">
        <v>2593.0500000000002</v>
      </c>
      <c r="E214" s="2">
        <f t="shared" si="201"/>
        <v>2593.0500000000002</v>
      </c>
      <c r="F214" s="2">
        <f t="shared" si="202"/>
        <v>5186.1000000000004</v>
      </c>
      <c r="G214" s="8">
        <f t="shared" si="254"/>
        <v>62233.200000000004</v>
      </c>
      <c r="H214" s="14">
        <v>5186.1000000000004</v>
      </c>
      <c r="I214" s="9">
        <f t="shared" si="255"/>
        <v>1555.8300000000002</v>
      </c>
      <c r="J214" s="2">
        <f t="shared" si="256"/>
        <v>68975.13</v>
      </c>
    </row>
    <row r="215" spans="1:10" x14ac:dyDescent="0.25">
      <c r="A215" s="19">
        <v>61</v>
      </c>
      <c r="B215" s="25">
        <v>2</v>
      </c>
      <c r="C215" s="27" t="s">
        <v>224</v>
      </c>
      <c r="D215" s="2">
        <v>2593.0500000000002</v>
      </c>
      <c r="E215" s="2">
        <f t="shared" si="201"/>
        <v>2593.0500000000002</v>
      </c>
      <c r="F215" s="2">
        <f t="shared" si="202"/>
        <v>5186.1000000000004</v>
      </c>
      <c r="G215" s="8">
        <f t="shared" ref="G215" si="257">+F215*12</f>
        <v>62233.200000000004</v>
      </c>
      <c r="H215" s="14">
        <v>5186.1000000000004</v>
      </c>
      <c r="I215" s="9">
        <f t="shared" ref="I215" si="258">+(E215*2)*0.3</f>
        <v>1555.8300000000002</v>
      </c>
      <c r="J215" s="2">
        <f t="shared" ref="J215" si="259">G215+H215+I215</f>
        <v>68975.13</v>
      </c>
    </row>
    <row r="216" spans="1:10" x14ac:dyDescent="0.25">
      <c r="A216" s="19">
        <v>61</v>
      </c>
      <c r="B216" s="25">
        <v>2</v>
      </c>
      <c r="C216" s="27" t="s">
        <v>98</v>
      </c>
      <c r="D216" s="2">
        <v>2593.0500000000002</v>
      </c>
      <c r="E216" s="2">
        <f t="shared" si="201"/>
        <v>2593.0500000000002</v>
      </c>
      <c r="F216" s="2">
        <f t="shared" si="202"/>
        <v>5186.1000000000004</v>
      </c>
      <c r="G216" s="8">
        <f t="shared" ref="G216:G217" si="260">+F216*12</f>
        <v>62233.200000000004</v>
      </c>
      <c r="H216" s="14">
        <v>5186.1000000000004</v>
      </c>
      <c r="I216" s="9">
        <f t="shared" ref="I216:I217" si="261">+(E216*2)*0.3</f>
        <v>1555.8300000000002</v>
      </c>
      <c r="J216" s="2">
        <f t="shared" ref="J216:J217" si="262">G216+H216+I216</f>
        <v>68975.13</v>
      </c>
    </row>
    <row r="217" spans="1:10" x14ac:dyDescent="0.25">
      <c r="A217" s="19">
        <v>61</v>
      </c>
      <c r="B217" s="25">
        <v>1</v>
      </c>
      <c r="C217" s="27" t="s">
        <v>207</v>
      </c>
      <c r="D217" s="2">
        <v>2593.0500000000002</v>
      </c>
      <c r="E217" s="2">
        <f t="shared" si="201"/>
        <v>2593.0500000000002</v>
      </c>
      <c r="F217" s="2">
        <f t="shared" si="202"/>
        <v>5186.1000000000004</v>
      </c>
      <c r="G217" s="8">
        <f t="shared" si="260"/>
        <v>62233.200000000004</v>
      </c>
      <c r="H217" s="14">
        <v>5186.1000000000004</v>
      </c>
      <c r="I217" s="9">
        <f t="shared" si="261"/>
        <v>1555.8300000000002</v>
      </c>
      <c r="J217" s="2">
        <f t="shared" si="262"/>
        <v>68975.13</v>
      </c>
    </row>
    <row r="218" spans="1:10" x14ac:dyDescent="0.25">
      <c r="A218" s="19">
        <v>61</v>
      </c>
      <c r="B218" s="25">
        <v>1</v>
      </c>
      <c r="C218" s="26" t="s">
        <v>105</v>
      </c>
      <c r="D218" s="2">
        <v>2593.0500000000002</v>
      </c>
      <c r="E218" s="2">
        <f t="shared" si="201"/>
        <v>2593.0500000000002</v>
      </c>
      <c r="F218" s="2">
        <f t="shared" si="202"/>
        <v>5186.1000000000004</v>
      </c>
      <c r="G218" s="8">
        <f t="shared" ref="G218:G222" si="263">+F218*12</f>
        <v>62233.200000000004</v>
      </c>
      <c r="H218" s="14">
        <v>5186.1000000000004</v>
      </c>
      <c r="I218" s="9">
        <f t="shared" ref="I218:I222" si="264">+(E218*2)*0.3</f>
        <v>1555.8300000000002</v>
      </c>
      <c r="J218" s="2">
        <f t="shared" ref="J218:J222" si="265">G218+H218+I218</f>
        <v>68975.13</v>
      </c>
    </row>
    <row r="219" spans="1:10" x14ac:dyDescent="0.25">
      <c r="A219" s="19">
        <v>61</v>
      </c>
      <c r="B219" s="23">
        <v>1</v>
      </c>
      <c r="C219" s="24" t="s">
        <v>106</v>
      </c>
      <c r="D219" s="2">
        <v>2593.0500000000002</v>
      </c>
      <c r="E219" s="2">
        <f t="shared" si="201"/>
        <v>2593.0500000000002</v>
      </c>
      <c r="F219" s="2">
        <f t="shared" si="202"/>
        <v>5186.1000000000004</v>
      </c>
      <c r="G219" s="8">
        <f t="shared" si="263"/>
        <v>62233.200000000004</v>
      </c>
      <c r="H219" s="14">
        <v>5186.1000000000004</v>
      </c>
      <c r="I219" s="9">
        <f t="shared" si="264"/>
        <v>1555.8300000000002</v>
      </c>
      <c r="J219" s="2">
        <f t="shared" si="265"/>
        <v>68975.13</v>
      </c>
    </row>
    <row r="220" spans="1:10" x14ac:dyDescent="0.25">
      <c r="A220" s="19">
        <v>61</v>
      </c>
      <c r="B220" s="19">
        <v>3</v>
      </c>
      <c r="C220" s="20" t="s">
        <v>103</v>
      </c>
      <c r="D220" s="2">
        <v>2593.0500000000002</v>
      </c>
      <c r="E220" s="2">
        <f t="shared" si="201"/>
        <v>2593.0500000000002</v>
      </c>
      <c r="F220" s="2">
        <f t="shared" si="202"/>
        <v>5186.1000000000004</v>
      </c>
      <c r="G220" s="8">
        <f t="shared" si="263"/>
        <v>62233.200000000004</v>
      </c>
      <c r="H220" s="14">
        <v>5186.1000000000004</v>
      </c>
      <c r="I220" s="9">
        <f t="shared" si="264"/>
        <v>1555.8300000000002</v>
      </c>
      <c r="J220" s="2">
        <f t="shared" si="265"/>
        <v>68975.13</v>
      </c>
    </row>
    <row r="221" spans="1:10" x14ac:dyDescent="0.25">
      <c r="A221" s="19">
        <v>61</v>
      </c>
      <c r="B221" s="19">
        <v>2</v>
      </c>
      <c r="C221" s="20" t="s">
        <v>209</v>
      </c>
      <c r="D221" s="2">
        <v>2593.0500000000002</v>
      </c>
      <c r="E221" s="2">
        <f t="shared" si="201"/>
        <v>2593.0500000000002</v>
      </c>
      <c r="F221" s="2">
        <f t="shared" si="202"/>
        <v>5186.1000000000004</v>
      </c>
      <c r="G221" s="8">
        <f t="shared" si="263"/>
        <v>62233.200000000004</v>
      </c>
      <c r="H221" s="14">
        <v>5186.1000000000004</v>
      </c>
      <c r="I221" s="9">
        <f t="shared" si="264"/>
        <v>1555.8300000000002</v>
      </c>
      <c r="J221" s="2">
        <f t="shared" si="265"/>
        <v>68975.13</v>
      </c>
    </row>
    <row r="222" spans="1:10" x14ac:dyDescent="0.25">
      <c r="A222" s="19">
        <v>61</v>
      </c>
      <c r="B222" s="25">
        <v>1</v>
      </c>
      <c r="C222" s="26" t="s">
        <v>184</v>
      </c>
      <c r="D222" s="2">
        <v>2593.0500000000002</v>
      </c>
      <c r="E222" s="2">
        <f t="shared" si="201"/>
        <v>2593.0500000000002</v>
      </c>
      <c r="F222" s="2">
        <f t="shared" si="202"/>
        <v>5186.1000000000004</v>
      </c>
      <c r="G222" s="8">
        <f t="shared" si="263"/>
        <v>62233.200000000004</v>
      </c>
      <c r="H222" s="14">
        <v>5186.1000000000004</v>
      </c>
      <c r="I222" s="9">
        <f t="shared" si="264"/>
        <v>1555.8300000000002</v>
      </c>
      <c r="J222" s="2">
        <f t="shared" si="265"/>
        <v>68975.13</v>
      </c>
    </row>
    <row r="223" spans="1:10" x14ac:dyDescent="0.25">
      <c r="A223" s="15"/>
    </row>
    <row r="224" spans="1:10" x14ac:dyDescent="0.25">
      <c r="A224" s="15"/>
    </row>
    <row r="225" spans="1:145" x14ac:dyDescent="0.25">
      <c r="A225" s="15"/>
    </row>
    <row r="226" spans="1:145" s="16" customFormat="1" x14ac:dyDescent="0.25">
      <c r="A226" s="15"/>
      <c r="C226" s="11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F226" s="12"/>
      <c r="AG226" s="12"/>
      <c r="AH226" s="12"/>
      <c r="AI226" s="12"/>
      <c r="AJ226" s="12"/>
      <c r="AK226" s="12"/>
      <c r="AL226" s="12"/>
      <c r="AM226" s="12"/>
      <c r="AN226" s="12"/>
      <c r="AO226" s="12"/>
      <c r="AP226" s="12"/>
      <c r="AQ226" s="12"/>
      <c r="AR226" s="12"/>
      <c r="AS226" s="12"/>
      <c r="AT226" s="12"/>
      <c r="AU226" s="12"/>
      <c r="AV226" s="12"/>
      <c r="AW226" s="12"/>
      <c r="AX226" s="12"/>
      <c r="AY226" s="12"/>
      <c r="AZ226" s="12"/>
      <c r="BA226" s="12"/>
      <c r="BB226" s="12"/>
      <c r="BC226" s="12"/>
      <c r="BD226" s="12"/>
      <c r="BE226" s="12"/>
      <c r="BF226" s="12"/>
      <c r="BG226" s="12"/>
      <c r="BH226" s="12"/>
      <c r="BI226" s="12"/>
      <c r="BJ226" s="12"/>
      <c r="BK226" s="12"/>
      <c r="BL226" s="12"/>
      <c r="BM226" s="12"/>
      <c r="BN226" s="12"/>
      <c r="BO226" s="12"/>
      <c r="BP226" s="12"/>
      <c r="BQ226" s="12"/>
      <c r="BR226" s="12"/>
      <c r="BS226" s="12"/>
      <c r="BT226" s="12"/>
      <c r="BU226" s="12"/>
      <c r="BV226" s="12"/>
      <c r="BW226" s="12"/>
      <c r="BX226" s="12"/>
      <c r="BY226" s="12"/>
      <c r="BZ226" s="12"/>
      <c r="CA226" s="12"/>
      <c r="CB226" s="12"/>
      <c r="CC226" s="12"/>
      <c r="CD226" s="12"/>
      <c r="CE226" s="12"/>
      <c r="CF226" s="12"/>
      <c r="CG226" s="12"/>
      <c r="CH226" s="12"/>
      <c r="CI226" s="12"/>
      <c r="CJ226" s="12"/>
      <c r="CK226" s="12"/>
      <c r="CL226" s="12"/>
      <c r="CM226" s="12"/>
      <c r="CN226" s="12"/>
      <c r="CO226" s="12"/>
      <c r="CP226" s="12"/>
      <c r="CQ226" s="12"/>
      <c r="CR226" s="12"/>
      <c r="CS226" s="12"/>
      <c r="CT226" s="12"/>
      <c r="CU226" s="12"/>
      <c r="CV226" s="12"/>
      <c r="CW226" s="12"/>
      <c r="CX226" s="12"/>
      <c r="CY226" s="12"/>
      <c r="CZ226" s="12"/>
      <c r="DA226" s="12"/>
      <c r="DB226" s="12"/>
      <c r="DC226" s="12"/>
      <c r="DD226" s="12"/>
      <c r="DE226" s="12"/>
      <c r="DF226" s="12"/>
      <c r="DG226" s="12"/>
      <c r="DH226" s="12"/>
      <c r="DI226" s="12"/>
      <c r="DJ226" s="12"/>
      <c r="DK226" s="12"/>
      <c r="DL226" s="12"/>
      <c r="DM226" s="12"/>
      <c r="DN226" s="12"/>
      <c r="DO226" s="12"/>
      <c r="DP226" s="12"/>
      <c r="DQ226" s="12"/>
      <c r="DR226" s="12"/>
      <c r="DS226" s="12"/>
      <c r="DT226" s="12"/>
      <c r="DU226" s="12"/>
      <c r="DV226" s="12"/>
      <c r="DW226" s="12"/>
      <c r="DX226" s="12"/>
      <c r="DY226" s="12"/>
      <c r="DZ226" s="12"/>
      <c r="EA226" s="12"/>
      <c r="EB226" s="12"/>
      <c r="EC226" s="12"/>
      <c r="ED226" s="12"/>
      <c r="EE226" s="12"/>
      <c r="EF226" s="12"/>
      <c r="EG226" s="12"/>
      <c r="EH226" s="12"/>
      <c r="EI226" s="12"/>
      <c r="EJ226" s="12"/>
      <c r="EK226" s="12"/>
      <c r="EL226" s="12"/>
      <c r="EM226" s="12"/>
      <c r="EN226" s="12"/>
      <c r="EO226" s="12"/>
    </row>
    <row r="227" spans="1:145" s="16" customFormat="1" x14ac:dyDescent="0.25">
      <c r="A227" s="15"/>
      <c r="C227" s="11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  <c r="AA227" s="12"/>
      <c r="AB227" s="12"/>
      <c r="AC227" s="12"/>
      <c r="AD227" s="12"/>
      <c r="AE227" s="12"/>
      <c r="AF227" s="12"/>
      <c r="AG227" s="12"/>
      <c r="AH227" s="12"/>
      <c r="AI227" s="12"/>
      <c r="AJ227" s="12"/>
      <c r="AK227" s="12"/>
      <c r="AL227" s="12"/>
      <c r="AM227" s="12"/>
      <c r="AN227" s="12"/>
      <c r="AO227" s="12"/>
      <c r="AP227" s="12"/>
      <c r="AQ227" s="12"/>
      <c r="AR227" s="12"/>
      <c r="AS227" s="12"/>
      <c r="AT227" s="12"/>
      <c r="AU227" s="12"/>
      <c r="AV227" s="12"/>
      <c r="AW227" s="12"/>
      <c r="AX227" s="12"/>
      <c r="AY227" s="12"/>
      <c r="AZ227" s="12"/>
      <c r="BA227" s="12"/>
      <c r="BB227" s="12"/>
      <c r="BC227" s="12"/>
      <c r="BD227" s="12"/>
      <c r="BE227" s="12"/>
      <c r="BF227" s="12"/>
      <c r="BG227" s="12"/>
      <c r="BH227" s="12"/>
      <c r="BI227" s="12"/>
      <c r="BJ227" s="12"/>
      <c r="BK227" s="12"/>
      <c r="BL227" s="12"/>
      <c r="BM227" s="12"/>
      <c r="BN227" s="12"/>
      <c r="BO227" s="12"/>
      <c r="BP227" s="12"/>
      <c r="BQ227" s="12"/>
      <c r="BR227" s="12"/>
      <c r="BS227" s="12"/>
      <c r="BT227" s="12"/>
      <c r="BU227" s="12"/>
      <c r="BV227" s="12"/>
      <c r="BW227" s="12"/>
      <c r="BX227" s="12"/>
      <c r="BY227" s="12"/>
      <c r="BZ227" s="12"/>
      <c r="CA227" s="12"/>
      <c r="CB227" s="12"/>
      <c r="CC227" s="12"/>
      <c r="CD227" s="12"/>
      <c r="CE227" s="12"/>
      <c r="CF227" s="12"/>
      <c r="CG227" s="12"/>
      <c r="CH227" s="12"/>
      <c r="CI227" s="12"/>
      <c r="CJ227" s="12"/>
      <c r="CK227" s="12"/>
      <c r="CL227" s="12"/>
      <c r="CM227" s="12"/>
      <c r="CN227" s="12"/>
      <c r="CO227" s="12"/>
      <c r="CP227" s="12"/>
      <c r="CQ227" s="12"/>
      <c r="CR227" s="12"/>
      <c r="CS227" s="12"/>
      <c r="CT227" s="12"/>
      <c r="CU227" s="12"/>
      <c r="CV227" s="12"/>
      <c r="CW227" s="12"/>
      <c r="CX227" s="12"/>
      <c r="CY227" s="12"/>
      <c r="CZ227" s="12"/>
      <c r="DA227" s="12"/>
      <c r="DB227" s="12"/>
      <c r="DC227" s="12"/>
      <c r="DD227" s="12"/>
      <c r="DE227" s="12"/>
      <c r="DF227" s="12"/>
      <c r="DG227" s="12"/>
      <c r="DH227" s="12"/>
      <c r="DI227" s="12"/>
      <c r="DJ227" s="12"/>
      <c r="DK227" s="12"/>
      <c r="DL227" s="12"/>
      <c r="DM227" s="12"/>
      <c r="DN227" s="12"/>
      <c r="DO227" s="12"/>
      <c r="DP227" s="12"/>
      <c r="DQ227" s="12"/>
      <c r="DR227" s="12"/>
      <c r="DS227" s="12"/>
      <c r="DT227" s="12"/>
      <c r="DU227" s="12"/>
      <c r="DV227" s="12"/>
      <c r="DW227" s="12"/>
      <c r="DX227" s="12"/>
      <c r="DY227" s="12"/>
      <c r="DZ227" s="12"/>
      <c r="EA227" s="12"/>
      <c r="EB227" s="12"/>
      <c r="EC227" s="12"/>
      <c r="ED227" s="12"/>
      <c r="EE227" s="12"/>
      <c r="EF227" s="12"/>
      <c r="EG227" s="12"/>
      <c r="EH227" s="12"/>
      <c r="EI227" s="12"/>
      <c r="EJ227" s="12"/>
      <c r="EK227" s="12"/>
      <c r="EL227" s="12"/>
      <c r="EM227" s="12"/>
      <c r="EN227" s="12"/>
      <c r="EO227" s="12"/>
    </row>
    <row r="228" spans="1:145" s="16" customFormat="1" x14ac:dyDescent="0.25">
      <c r="A228" s="15"/>
      <c r="C228" s="11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  <c r="AA228" s="12"/>
      <c r="AB228" s="12"/>
      <c r="AC228" s="12"/>
      <c r="AD228" s="12"/>
      <c r="AE228" s="12"/>
      <c r="AF228" s="12"/>
      <c r="AG228" s="12"/>
      <c r="AH228" s="12"/>
      <c r="AI228" s="12"/>
      <c r="AJ228" s="12"/>
      <c r="AK228" s="12"/>
      <c r="AL228" s="12"/>
      <c r="AM228" s="12"/>
      <c r="AN228" s="12"/>
      <c r="AO228" s="12"/>
      <c r="AP228" s="12"/>
      <c r="AQ228" s="12"/>
      <c r="AR228" s="12"/>
      <c r="AS228" s="12"/>
      <c r="AT228" s="12"/>
      <c r="AU228" s="12"/>
      <c r="AV228" s="12"/>
      <c r="AW228" s="12"/>
      <c r="AX228" s="12"/>
      <c r="AY228" s="12"/>
      <c r="AZ228" s="12"/>
      <c r="BA228" s="12"/>
      <c r="BB228" s="12"/>
      <c r="BC228" s="12"/>
      <c r="BD228" s="12"/>
      <c r="BE228" s="12"/>
      <c r="BF228" s="12"/>
      <c r="BG228" s="12"/>
      <c r="BH228" s="12"/>
      <c r="BI228" s="12"/>
      <c r="BJ228" s="12"/>
      <c r="BK228" s="12"/>
      <c r="BL228" s="12"/>
      <c r="BM228" s="12"/>
      <c r="BN228" s="12"/>
      <c r="BO228" s="12"/>
      <c r="BP228" s="12"/>
      <c r="BQ228" s="12"/>
      <c r="BR228" s="12"/>
      <c r="BS228" s="12"/>
      <c r="BT228" s="12"/>
      <c r="BU228" s="12"/>
      <c r="BV228" s="12"/>
      <c r="BW228" s="12"/>
      <c r="BX228" s="12"/>
      <c r="BY228" s="12"/>
      <c r="BZ228" s="12"/>
      <c r="CA228" s="12"/>
      <c r="CB228" s="12"/>
      <c r="CC228" s="12"/>
      <c r="CD228" s="12"/>
      <c r="CE228" s="12"/>
      <c r="CF228" s="12"/>
      <c r="CG228" s="12"/>
      <c r="CH228" s="12"/>
      <c r="CI228" s="12"/>
      <c r="CJ228" s="12"/>
      <c r="CK228" s="12"/>
      <c r="CL228" s="12"/>
      <c r="CM228" s="12"/>
      <c r="CN228" s="12"/>
      <c r="CO228" s="12"/>
      <c r="CP228" s="12"/>
      <c r="CQ228" s="12"/>
      <c r="CR228" s="12"/>
      <c r="CS228" s="12"/>
      <c r="CT228" s="12"/>
      <c r="CU228" s="12"/>
      <c r="CV228" s="12"/>
      <c r="CW228" s="12"/>
      <c r="CX228" s="12"/>
      <c r="CY228" s="12"/>
      <c r="CZ228" s="12"/>
      <c r="DA228" s="12"/>
      <c r="DB228" s="12"/>
      <c r="DC228" s="12"/>
      <c r="DD228" s="12"/>
      <c r="DE228" s="12"/>
      <c r="DF228" s="12"/>
      <c r="DG228" s="12"/>
      <c r="DH228" s="12"/>
      <c r="DI228" s="12"/>
      <c r="DJ228" s="12"/>
      <c r="DK228" s="12"/>
      <c r="DL228" s="12"/>
      <c r="DM228" s="12"/>
      <c r="DN228" s="12"/>
      <c r="DO228" s="12"/>
      <c r="DP228" s="12"/>
      <c r="DQ228" s="12"/>
      <c r="DR228" s="12"/>
      <c r="DS228" s="12"/>
      <c r="DT228" s="12"/>
      <c r="DU228" s="12"/>
      <c r="DV228" s="12"/>
      <c r="DW228" s="12"/>
      <c r="DX228" s="12"/>
      <c r="DY228" s="12"/>
      <c r="DZ228" s="12"/>
      <c r="EA228" s="12"/>
      <c r="EB228" s="12"/>
      <c r="EC228" s="12"/>
      <c r="ED228" s="12"/>
      <c r="EE228" s="12"/>
      <c r="EF228" s="12"/>
      <c r="EG228" s="12"/>
      <c r="EH228" s="12"/>
      <c r="EI228" s="12"/>
      <c r="EJ228" s="12"/>
      <c r="EK228" s="12"/>
      <c r="EL228" s="12"/>
      <c r="EM228" s="12"/>
      <c r="EN228" s="12"/>
      <c r="EO228" s="12"/>
    </row>
    <row r="229" spans="1:145" s="16" customFormat="1" x14ac:dyDescent="0.25">
      <c r="A229" s="15"/>
      <c r="C229" s="11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  <c r="AA229" s="12"/>
      <c r="AB229" s="12"/>
      <c r="AC229" s="12"/>
      <c r="AD229" s="12"/>
      <c r="AE229" s="12"/>
      <c r="AF229" s="12"/>
      <c r="AG229" s="12"/>
      <c r="AH229" s="12"/>
      <c r="AI229" s="12"/>
      <c r="AJ229" s="12"/>
      <c r="AK229" s="12"/>
      <c r="AL229" s="12"/>
      <c r="AM229" s="12"/>
      <c r="AN229" s="12"/>
      <c r="AO229" s="12"/>
      <c r="AP229" s="12"/>
      <c r="AQ229" s="12"/>
      <c r="AR229" s="12"/>
      <c r="AS229" s="12"/>
      <c r="AT229" s="12"/>
      <c r="AU229" s="12"/>
      <c r="AV229" s="12"/>
      <c r="AW229" s="12"/>
      <c r="AX229" s="12"/>
      <c r="AY229" s="12"/>
      <c r="AZ229" s="12"/>
      <c r="BA229" s="12"/>
      <c r="BB229" s="12"/>
      <c r="BC229" s="12"/>
      <c r="BD229" s="12"/>
      <c r="BE229" s="12"/>
      <c r="BF229" s="12"/>
      <c r="BG229" s="12"/>
      <c r="BH229" s="12"/>
      <c r="BI229" s="12"/>
      <c r="BJ229" s="12"/>
      <c r="BK229" s="12"/>
      <c r="BL229" s="12"/>
      <c r="BM229" s="12"/>
      <c r="BN229" s="12"/>
      <c r="BO229" s="12"/>
      <c r="BP229" s="12"/>
      <c r="BQ229" s="12"/>
      <c r="BR229" s="12"/>
      <c r="BS229" s="12"/>
      <c r="BT229" s="12"/>
      <c r="BU229" s="12"/>
      <c r="BV229" s="12"/>
      <c r="BW229" s="12"/>
      <c r="BX229" s="12"/>
      <c r="BY229" s="12"/>
      <c r="BZ229" s="12"/>
      <c r="CA229" s="12"/>
      <c r="CB229" s="12"/>
      <c r="CC229" s="12"/>
      <c r="CD229" s="12"/>
      <c r="CE229" s="12"/>
      <c r="CF229" s="12"/>
      <c r="CG229" s="12"/>
      <c r="CH229" s="12"/>
      <c r="CI229" s="12"/>
      <c r="CJ229" s="12"/>
      <c r="CK229" s="12"/>
      <c r="CL229" s="12"/>
      <c r="CM229" s="12"/>
      <c r="CN229" s="12"/>
      <c r="CO229" s="12"/>
      <c r="CP229" s="12"/>
      <c r="CQ229" s="12"/>
      <c r="CR229" s="12"/>
      <c r="CS229" s="12"/>
      <c r="CT229" s="12"/>
      <c r="CU229" s="12"/>
      <c r="CV229" s="12"/>
      <c r="CW229" s="12"/>
      <c r="CX229" s="12"/>
      <c r="CY229" s="12"/>
      <c r="CZ229" s="12"/>
      <c r="DA229" s="12"/>
      <c r="DB229" s="12"/>
      <c r="DC229" s="12"/>
      <c r="DD229" s="12"/>
      <c r="DE229" s="12"/>
      <c r="DF229" s="12"/>
      <c r="DG229" s="12"/>
      <c r="DH229" s="12"/>
      <c r="DI229" s="12"/>
      <c r="DJ229" s="12"/>
      <c r="DK229" s="12"/>
      <c r="DL229" s="12"/>
      <c r="DM229" s="12"/>
      <c r="DN229" s="12"/>
      <c r="DO229" s="12"/>
      <c r="DP229" s="12"/>
      <c r="DQ229" s="12"/>
      <c r="DR229" s="12"/>
      <c r="DS229" s="12"/>
      <c r="DT229" s="12"/>
      <c r="DU229" s="12"/>
      <c r="DV229" s="12"/>
      <c r="DW229" s="12"/>
      <c r="DX229" s="12"/>
      <c r="DY229" s="12"/>
      <c r="DZ229" s="12"/>
      <c r="EA229" s="12"/>
      <c r="EB229" s="12"/>
      <c r="EC229" s="12"/>
      <c r="ED229" s="12"/>
      <c r="EE229" s="12"/>
      <c r="EF229" s="12"/>
      <c r="EG229" s="12"/>
      <c r="EH229" s="12"/>
      <c r="EI229" s="12"/>
      <c r="EJ229" s="12"/>
      <c r="EK229" s="12"/>
      <c r="EL229" s="12"/>
      <c r="EM229" s="12"/>
      <c r="EN229" s="12"/>
      <c r="EO229" s="12"/>
    </row>
    <row r="230" spans="1:145" s="16" customFormat="1" x14ac:dyDescent="0.25">
      <c r="A230" s="15"/>
      <c r="C230" s="11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F230" s="12"/>
      <c r="AG230" s="12"/>
      <c r="AH230" s="12"/>
      <c r="AI230" s="12"/>
      <c r="AJ230" s="12"/>
      <c r="AK230" s="12"/>
      <c r="AL230" s="12"/>
      <c r="AM230" s="12"/>
      <c r="AN230" s="12"/>
      <c r="AO230" s="12"/>
      <c r="AP230" s="12"/>
      <c r="AQ230" s="12"/>
      <c r="AR230" s="12"/>
      <c r="AS230" s="12"/>
      <c r="AT230" s="12"/>
      <c r="AU230" s="12"/>
      <c r="AV230" s="12"/>
      <c r="AW230" s="12"/>
      <c r="AX230" s="12"/>
      <c r="AY230" s="12"/>
      <c r="AZ230" s="12"/>
      <c r="BA230" s="12"/>
      <c r="BB230" s="12"/>
      <c r="BC230" s="12"/>
      <c r="BD230" s="12"/>
      <c r="BE230" s="12"/>
      <c r="BF230" s="12"/>
      <c r="BG230" s="12"/>
      <c r="BH230" s="12"/>
      <c r="BI230" s="12"/>
      <c r="BJ230" s="12"/>
      <c r="BK230" s="12"/>
      <c r="BL230" s="12"/>
      <c r="BM230" s="12"/>
      <c r="BN230" s="12"/>
      <c r="BO230" s="12"/>
      <c r="BP230" s="12"/>
      <c r="BQ230" s="12"/>
      <c r="BR230" s="12"/>
      <c r="BS230" s="12"/>
      <c r="BT230" s="12"/>
      <c r="BU230" s="12"/>
      <c r="BV230" s="12"/>
      <c r="BW230" s="12"/>
      <c r="BX230" s="12"/>
      <c r="BY230" s="12"/>
      <c r="BZ230" s="12"/>
      <c r="CA230" s="12"/>
      <c r="CB230" s="12"/>
      <c r="CC230" s="12"/>
      <c r="CD230" s="12"/>
      <c r="CE230" s="12"/>
      <c r="CF230" s="12"/>
      <c r="CG230" s="12"/>
      <c r="CH230" s="12"/>
      <c r="CI230" s="12"/>
      <c r="CJ230" s="12"/>
      <c r="CK230" s="12"/>
      <c r="CL230" s="12"/>
      <c r="CM230" s="12"/>
      <c r="CN230" s="12"/>
      <c r="CO230" s="12"/>
      <c r="CP230" s="12"/>
      <c r="CQ230" s="12"/>
      <c r="CR230" s="12"/>
      <c r="CS230" s="12"/>
      <c r="CT230" s="12"/>
      <c r="CU230" s="12"/>
      <c r="CV230" s="12"/>
      <c r="CW230" s="12"/>
      <c r="CX230" s="12"/>
      <c r="CY230" s="12"/>
      <c r="CZ230" s="12"/>
      <c r="DA230" s="12"/>
      <c r="DB230" s="12"/>
      <c r="DC230" s="12"/>
      <c r="DD230" s="12"/>
      <c r="DE230" s="12"/>
      <c r="DF230" s="12"/>
      <c r="DG230" s="12"/>
      <c r="DH230" s="12"/>
      <c r="DI230" s="12"/>
      <c r="DJ230" s="12"/>
      <c r="DK230" s="12"/>
      <c r="DL230" s="12"/>
      <c r="DM230" s="12"/>
      <c r="DN230" s="12"/>
      <c r="DO230" s="12"/>
      <c r="DP230" s="12"/>
      <c r="DQ230" s="12"/>
      <c r="DR230" s="12"/>
      <c r="DS230" s="12"/>
      <c r="DT230" s="12"/>
      <c r="DU230" s="12"/>
      <c r="DV230" s="12"/>
      <c r="DW230" s="12"/>
      <c r="DX230" s="12"/>
      <c r="DY230" s="12"/>
      <c r="DZ230" s="12"/>
      <c r="EA230" s="12"/>
      <c r="EB230" s="12"/>
      <c r="EC230" s="12"/>
      <c r="ED230" s="12"/>
      <c r="EE230" s="12"/>
      <c r="EF230" s="12"/>
      <c r="EG230" s="12"/>
      <c r="EH230" s="12"/>
      <c r="EI230" s="12"/>
      <c r="EJ230" s="12"/>
      <c r="EK230" s="12"/>
      <c r="EL230" s="12"/>
      <c r="EM230" s="12"/>
      <c r="EN230" s="12"/>
      <c r="EO230" s="12"/>
    </row>
    <row r="231" spans="1:145" s="16" customFormat="1" x14ac:dyDescent="0.25">
      <c r="A231" s="15"/>
      <c r="C231" s="11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  <c r="AA231" s="12"/>
      <c r="AB231" s="12"/>
      <c r="AC231" s="12"/>
      <c r="AD231" s="12"/>
      <c r="AE231" s="12"/>
      <c r="AF231" s="12"/>
      <c r="AG231" s="12"/>
      <c r="AH231" s="12"/>
      <c r="AI231" s="12"/>
      <c r="AJ231" s="12"/>
      <c r="AK231" s="12"/>
      <c r="AL231" s="12"/>
      <c r="AM231" s="12"/>
      <c r="AN231" s="12"/>
      <c r="AO231" s="12"/>
      <c r="AP231" s="12"/>
      <c r="AQ231" s="12"/>
      <c r="AR231" s="12"/>
      <c r="AS231" s="12"/>
      <c r="AT231" s="12"/>
      <c r="AU231" s="12"/>
      <c r="AV231" s="12"/>
      <c r="AW231" s="12"/>
      <c r="AX231" s="12"/>
      <c r="AY231" s="12"/>
      <c r="AZ231" s="12"/>
      <c r="BA231" s="12"/>
      <c r="BB231" s="12"/>
      <c r="BC231" s="12"/>
      <c r="BD231" s="12"/>
      <c r="BE231" s="12"/>
      <c r="BF231" s="12"/>
      <c r="BG231" s="12"/>
      <c r="BH231" s="12"/>
      <c r="BI231" s="12"/>
      <c r="BJ231" s="12"/>
      <c r="BK231" s="12"/>
      <c r="BL231" s="12"/>
      <c r="BM231" s="12"/>
      <c r="BN231" s="12"/>
      <c r="BO231" s="12"/>
      <c r="BP231" s="12"/>
      <c r="BQ231" s="12"/>
      <c r="BR231" s="12"/>
      <c r="BS231" s="12"/>
      <c r="BT231" s="12"/>
      <c r="BU231" s="12"/>
      <c r="BV231" s="12"/>
      <c r="BW231" s="12"/>
      <c r="BX231" s="12"/>
      <c r="BY231" s="12"/>
      <c r="BZ231" s="12"/>
      <c r="CA231" s="12"/>
      <c r="CB231" s="12"/>
      <c r="CC231" s="12"/>
      <c r="CD231" s="12"/>
      <c r="CE231" s="12"/>
      <c r="CF231" s="12"/>
      <c r="CG231" s="12"/>
      <c r="CH231" s="12"/>
      <c r="CI231" s="12"/>
      <c r="CJ231" s="12"/>
      <c r="CK231" s="12"/>
      <c r="CL231" s="12"/>
      <c r="CM231" s="12"/>
      <c r="CN231" s="12"/>
      <c r="CO231" s="12"/>
      <c r="CP231" s="12"/>
      <c r="CQ231" s="12"/>
      <c r="CR231" s="12"/>
      <c r="CS231" s="12"/>
      <c r="CT231" s="12"/>
      <c r="CU231" s="12"/>
      <c r="CV231" s="12"/>
      <c r="CW231" s="12"/>
      <c r="CX231" s="12"/>
      <c r="CY231" s="12"/>
      <c r="CZ231" s="12"/>
      <c r="DA231" s="12"/>
      <c r="DB231" s="12"/>
      <c r="DC231" s="12"/>
      <c r="DD231" s="12"/>
      <c r="DE231" s="12"/>
      <c r="DF231" s="12"/>
      <c r="DG231" s="12"/>
      <c r="DH231" s="12"/>
      <c r="DI231" s="12"/>
      <c r="DJ231" s="12"/>
      <c r="DK231" s="12"/>
      <c r="DL231" s="12"/>
      <c r="DM231" s="12"/>
      <c r="DN231" s="12"/>
      <c r="DO231" s="12"/>
      <c r="DP231" s="12"/>
      <c r="DQ231" s="12"/>
      <c r="DR231" s="12"/>
      <c r="DS231" s="12"/>
      <c r="DT231" s="12"/>
      <c r="DU231" s="12"/>
      <c r="DV231" s="12"/>
      <c r="DW231" s="12"/>
      <c r="DX231" s="12"/>
      <c r="DY231" s="12"/>
      <c r="DZ231" s="12"/>
      <c r="EA231" s="12"/>
      <c r="EB231" s="12"/>
      <c r="EC231" s="12"/>
      <c r="ED231" s="12"/>
      <c r="EE231" s="12"/>
      <c r="EF231" s="12"/>
      <c r="EG231" s="12"/>
      <c r="EH231" s="12"/>
      <c r="EI231" s="12"/>
      <c r="EJ231" s="12"/>
      <c r="EK231" s="12"/>
      <c r="EL231" s="12"/>
      <c r="EM231" s="12"/>
      <c r="EN231" s="12"/>
      <c r="EO231" s="12"/>
    </row>
    <row r="232" spans="1:145" s="16" customFormat="1" x14ac:dyDescent="0.25">
      <c r="A232" s="15"/>
      <c r="C232" s="11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  <c r="AA232" s="12"/>
      <c r="AB232" s="12"/>
      <c r="AC232" s="12"/>
      <c r="AD232" s="12"/>
      <c r="AE232" s="12"/>
      <c r="AF232" s="12"/>
      <c r="AG232" s="12"/>
      <c r="AH232" s="12"/>
      <c r="AI232" s="12"/>
      <c r="AJ232" s="12"/>
      <c r="AK232" s="12"/>
      <c r="AL232" s="12"/>
      <c r="AM232" s="12"/>
      <c r="AN232" s="12"/>
      <c r="AO232" s="12"/>
      <c r="AP232" s="12"/>
      <c r="AQ232" s="12"/>
      <c r="AR232" s="12"/>
      <c r="AS232" s="12"/>
      <c r="AT232" s="12"/>
      <c r="AU232" s="12"/>
      <c r="AV232" s="12"/>
      <c r="AW232" s="12"/>
      <c r="AX232" s="12"/>
      <c r="AY232" s="12"/>
      <c r="AZ232" s="12"/>
      <c r="BA232" s="12"/>
      <c r="BB232" s="12"/>
      <c r="BC232" s="12"/>
      <c r="BD232" s="12"/>
      <c r="BE232" s="12"/>
      <c r="BF232" s="12"/>
      <c r="BG232" s="12"/>
      <c r="BH232" s="12"/>
      <c r="BI232" s="12"/>
      <c r="BJ232" s="12"/>
      <c r="BK232" s="12"/>
      <c r="BL232" s="12"/>
      <c r="BM232" s="12"/>
      <c r="BN232" s="12"/>
      <c r="BO232" s="12"/>
      <c r="BP232" s="12"/>
      <c r="BQ232" s="12"/>
      <c r="BR232" s="12"/>
      <c r="BS232" s="12"/>
      <c r="BT232" s="12"/>
      <c r="BU232" s="12"/>
      <c r="BV232" s="12"/>
      <c r="BW232" s="12"/>
      <c r="BX232" s="12"/>
      <c r="BY232" s="12"/>
      <c r="BZ232" s="12"/>
      <c r="CA232" s="12"/>
      <c r="CB232" s="12"/>
      <c r="CC232" s="12"/>
      <c r="CD232" s="12"/>
      <c r="CE232" s="12"/>
      <c r="CF232" s="12"/>
      <c r="CG232" s="12"/>
      <c r="CH232" s="12"/>
      <c r="CI232" s="12"/>
      <c r="CJ232" s="12"/>
      <c r="CK232" s="12"/>
      <c r="CL232" s="12"/>
      <c r="CM232" s="12"/>
      <c r="CN232" s="12"/>
      <c r="CO232" s="12"/>
      <c r="CP232" s="12"/>
      <c r="CQ232" s="12"/>
      <c r="CR232" s="12"/>
      <c r="CS232" s="12"/>
      <c r="CT232" s="12"/>
      <c r="CU232" s="12"/>
      <c r="CV232" s="12"/>
      <c r="CW232" s="12"/>
      <c r="CX232" s="12"/>
      <c r="CY232" s="12"/>
      <c r="CZ232" s="12"/>
      <c r="DA232" s="12"/>
      <c r="DB232" s="12"/>
      <c r="DC232" s="12"/>
      <c r="DD232" s="12"/>
      <c r="DE232" s="12"/>
      <c r="DF232" s="12"/>
      <c r="DG232" s="12"/>
      <c r="DH232" s="12"/>
      <c r="DI232" s="12"/>
      <c r="DJ232" s="12"/>
      <c r="DK232" s="12"/>
      <c r="DL232" s="12"/>
      <c r="DM232" s="12"/>
      <c r="DN232" s="12"/>
      <c r="DO232" s="12"/>
      <c r="DP232" s="12"/>
      <c r="DQ232" s="12"/>
      <c r="DR232" s="12"/>
      <c r="DS232" s="12"/>
      <c r="DT232" s="12"/>
      <c r="DU232" s="12"/>
      <c r="DV232" s="12"/>
      <c r="DW232" s="12"/>
      <c r="DX232" s="12"/>
      <c r="DY232" s="12"/>
      <c r="DZ232" s="12"/>
      <c r="EA232" s="12"/>
      <c r="EB232" s="12"/>
      <c r="EC232" s="12"/>
      <c r="ED232" s="12"/>
      <c r="EE232" s="12"/>
      <c r="EF232" s="12"/>
      <c r="EG232" s="12"/>
      <c r="EH232" s="12"/>
      <c r="EI232" s="12"/>
      <c r="EJ232" s="12"/>
      <c r="EK232" s="12"/>
      <c r="EL232" s="12"/>
      <c r="EM232" s="12"/>
      <c r="EN232" s="12"/>
      <c r="EO232" s="12"/>
    </row>
    <row r="233" spans="1:145" s="16" customFormat="1" x14ac:dyDescent="0.25">
      <c r="A233" s="15"/>
      <c r="C233" s="11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  <c r="AA233" s="12"/>
      <c r="AB233" s="12"/>
      <c r="AC233" s="12"/>
      <c r="AD233" s="12"/>
      <c r="AE233" s="12"/>
      <c r="AF233" s="12"/>
      <c r="AG233" s="12"/>
      <c r="AH233" s="12"/>
      <c r="AI233" s="12"/>
      <c r="AJ233" s="12"/>
      <c r="AK233" s="12"/>
      <c r="AL233" s="12"/>
      <c r="AM233" s="12"/>
      <c r="AN233" s="12"/>
      <c r="AO233" s="12"/>
      <c r="AP233" s="12"/>
      <c r="AQ233" s="12"/>
      <c r="AR233" s="12"/>
      <c r="AS233" s="12"/>
      <c r="AT233" s="12"/>
      <c r="AU233" s="12"/>
      <c r="AV233" s="12"/>
      <c r="AW233" s="12"/>
      <c r="AX233" s="12"/>
      <c r="AY233" s="12"/>
      <c r="AZ233" s="12"/>
      <c r="BA233" s="12"/>
      <c r="BB233" s="12"/>
      <c r="BC233" s="12"/>
      <c r="BD233" s="12"/>
      <c r="BE233" s="12"/>
      <c r="BF233" s="12"/>
      <c r="BG233" s="12"/>
      <c r="BH233" s="12"/>
      <c r="BI233" s="12"/>
      <c r="BJ233" s="12"/>
      <c r="BK233" s="12"/>
      <c r="BL233" s="12"/>
      <c r="BM233" s="12"/>
      <c r="BN233" s="12"/>
      <c r="BO233" s="12"/>
      <c r="BP233" s="12"/>
      <c r="BQ233" s="12"/>
      <c r="BR233" s="12"/>
      <c r="BS233" s="12"/>
      <c r="BT233" s="12"/>
      <c r="BU233" s="12"/>
      <c r="BV233" s="12"/>
      <c r="BW233" s="12"/>
      <c r="BX233" s="12"/>
      <c r="BY233" s="12"/>
      <c r="BZ233" s="12"/>
      <c r="CA233" s="12"/>
      <c r="CB233" s="12"/>
      <c r="CC233" s="12"/>
      <c r="CD233" s="12"/>
      <c r="CE233" s="12"/>
      <c r="CF233" s="12"/>
      <c r="CG233" s="12"/>
      <c r="CH233" s="12"/>
      <c r="CI233" s="12"/>
      <c r="CJ233" s="12"/>
      <c r="CK233" s="12"/>
      <c r="CL233" s="12"/>
      <c r="CM233" s="12"/>
      <c r="CN233" s="12"/>
      <c r="CO233" s="12"/>
      <c r="CP233" s="12"/>
      <c r="CQ233" s="12"/>
      <c r="CR233" s="12"/>
      <c r="CS233" s="12"/>
      <c r="CT233" s="12"/>
      <c r="CU233" s="12"/>
      <c r="CV233" s="12"/>
      <c r="CW233" s="12"/>
      <c r="CX233" s="12"/>
      <c r="CY233" s="12"/>
      <c r="CZ233" s="12"/>
      <c r="DA233" s="12"/>
      <c r="DB233" s="12"/>
      <c r="DC233" s="12"/>
      <c r="DD233" s="12"/>
      <c r="DE233" s="12"/>
      <c r="DF233" s="12"/>
      <c r="DG233" s="12"/>
      <c r="DH233" s="12"/>
      <c r="DI233" s="12"/>
      <c r="DJ233" s="12"/>
      <c r="DK233" s="12"/>
      <c r="DL233" s="12"/>
      <c r="DM233" s="12"/>
      <c r="DN233" s="12"/>
      <c r="DO233" s="12"/>
      <c r="DP233" s="12"/>
      <c r="DQ233" s="12"/>
      <c r="DR233" s="12"/>
      <c r="DS233" s="12"/>
      <c r="DT233" s="12"/>
      <c r="DU233" s="12"/>
      <c r="DV233" s="12"/>
      <c r="DW233" s="12"/>
      <c r="DX233" s="12"/>
      <c r="DY233" s="12"/>
      <c r="DZ233" s="12"/>
      <c r="EA233" s="12"/>
      <c r="EB233" s="12"/>
      <c r="EC233" s="12"/>
      <c r="ED233" s="12"/>
      <c r="EE233" s="12"/>
      <c r="EF233" s="12"/>
      <c r="EG233" s="12"/>
      <c r="EH233" s="12"/>
      <c r="EI233" s="12"/>
      <c r="EJ233" s="12"/>
      <c r="EK233" s="12"/>
      <c r="EL233" s="12"/>
      <c r="EM233" s="12"/>
      <c r="EN233" s="12"/>
      <c r="EO233" s="12"/>
    </row>
    <row r="234" spans="1:145" s="16" customFormat="1" x14ac:dyDescent="0.25">
      <c r="A234" s="15"/>
      <c r="C234" s="11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F234" s="12"/>
      <c r="AG234" s="12"/>
      <c r="AH234" s="12"/>
      <c r="AI234" s="12"/>
      <c r="AJ234" s="12"/>
      <c r="AK234" s="12"/>
      <c r="AL234" s="12"/>
      <c r="AM234" s="12"/>
      <c r="AN234" s="12"/>
      <c r="AO234" s="12"/>
      <c r="AP234" s="12"/>
      <c r="AQ234" s="12"/>
      <c r="AR234" s="12"/>
      <c r="AS234" s="12"/>
      <c r="AT234" s="12"/>
      <c r="AU234" s="12"/>
      <c r="AV234" s="12"/>
      <c r="AW234" s="12"/>
      <c r="AX234" s="12"/>
      <c r="AY234" s="12"/>
      <c r="AZ234" s="12"/>
      <c r="BA234" s="12"/>
      <c r="BB234" s="12"/>
      <c r="BC234" s="12"/>
      <c r="BD234" s="12"/>
      <c r="BE234" s="12"/>
      <c r="BF234" s="12"/>
      <c r="BG234" s="12"/>
      <c r="BH234" s="12"/>
      <c r="BI234" s="12"/>
      <c r="BJ234" s="12"/>
      <c r="BK234" s="12"/>
      <c r="BL234" s="12"/>
      <c r="BM234" s="12"/>
      <c r="BN234" s="12"/>
      <c r="BO234" s="12"/>
      <c r="BP234" s="12"/>
      <c r="BQ234" s="12"/>
      <c r="BR234" s="12"/>
      <c r="BS234" s="12"/>
      <c r="BT234" s="12"/>
      <c r="BU234" s="12"/>
      <c r="BV234" s="12"/>
      <c r="BW234" s="12"/>
      <c r="BX234" s="12"/>
      <c r="BY234" s="12"/>
      <c r="BZ234" s="12"/>
      <c r="CA234" s="12"/>
      <c r="CB234" s="12"/>
      <c r="CC234" s="12"/>
      <c r="CD234" s="12"/>
      <c r="CE234" s="12"/>
      <c r="CF234" s="12"/>
      <c r="CG234" s="12"/>
      <c r="CH234" s="12"/>
      <c r="CI234" s="12"/>
      <c r="CJ234" s="12"/>
      <c r="CK234" s="12"/>
      <c r="CL234" s="12"/>
      <c r="CM234" s="12"/>
      <c r="CN234" s="12"/>
      <c r="CO234" s="12"/>
      <c r="CP234" s="12"/>
      <c r="CQ234" s="12"/>
      <c r="CR234" s="12"/>
      <c r="CS234" s="12"/>
      <c r="CT234" s="12"/>
      <c r="CU234" s="12"/>
      <c r="CV234" s="12"/>
      <c r="CW234" s="12"/>
      <c r="CX234" s="12"/>
      <c r="CY234" s="12"/>
      <c r="CZ234" s="12"/>
      <c r="DA234" s="12"/>
      <c r="DB234" s="12"/>
      <c r="DC234" s="12"/>
      <c r="DD234" s="12"/>
      <c r="DE234" s="12"/>
      <c r="DF234" s="12"/>
      <c r="DG234" s="12"/>
      <c r="DH234" s="12"/>
      <c r="DI234" s="12"/>
      <c r="DJ234" s="12"/>
      <c r="DK234" s="12"/>
      <c r="DL234" s="12"/>
      <c r="DM234" s="12"/>
      <c r="DN234" s="12"/>
      <c r="DO234" s="12"/>
      <c r="DP234" s="12"/>
      <c r="DQ234" s="12"/>
      <c r="DR234" s="12"/>
      <c r="DS234" s="12"/>
      <c r="DT234" s="12"/>
      <c r="DU234" s="12"/>
      <c r="DV234" s="12"/>
      <c r="DW234" s="12"/>
      <c r="DX234" s="12"/>
      <c r="DY234" s="12"/>
      <c r="DZ234" s="12"/>
      <c r="EA234" s="12"/>
      <c r="EB234" s="12"/>
      <c r="EC234" s="12"/>
      <c r="ED234" s="12"/>
      <c r="EE234" s="12"/>
      <c r="EF234" s="12"/>
      <c r="EG234" s="12"/>
      <c r="EH234" s="12"/>
      <c r="EI234" s="12"/>
      <c r="EJ234" s="12"/>
      <c r="EK234" s="12"/>
      <c r="EL234" s="12"/>
      <c r="EM234" s="12"/>
      <c r="EN234" s="12"/>
      <c r="EO234" s="12"/>
    </row>
    <row r="235" spans="1:145" s="16" customFormat="1" x14ac:dyDescent="0.25">
      <c r="A235" s="15"/>
      <c r="C235" s="11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F235" s="12"/>
      <c r="AG235" s="12"/>
      <c r="AH235" s="12"/>
      <c r="AI235" s="12"/>
      <c r="AJ235" s="12"/>
      <c r="AK235" s="12"/>
      <c r="AL235" s="12"/>
      <c r="AM235" s="12"/>
      <c r="AN235" s="12"/>
      <c r="AO235" s="12"/>
      <c r="AP235" s="12"/>
      <c r="AQ235" s="12"/>
      <c r="AR235" s="12"/>
      <c r="AS235" s="12"/>
      <c r="AT235" s="12"/>
      <c r="AU235" s="12"/>
      <c r="AV235" s="12"/>
      <c r="AW235" s="12"/>
      <c r="AX235" s="12"/>
      <c r="AY235" s="12"/>
      <c r="AZ235" s="12"/>
      <c r="BA235" s="12"/>
      <c r="BB235" s="12"/>
      <c r="BC235" s="12"/>
      <c r="BD235" s="12"/>
      <c r="BE235" s="12"/>
      <c r="BF235" s="12"/>
      <c r="BG235" s="12"/>
      <c r="BH235" s="12"/>
      <c r="BI235" s="12"/>
      <c r="BJ235" s="12"/>
      <c r="BK235" s="12"/>
      <c r="BL235" s="12"/>
      <c r="BM235" s="12"/>
      <c r="BN235" s="12"/>
      <c r="BO235" s="12"/>
      <c r="BP235" s="12"/>
      <c r="BQ235" s="12"/>
      <c r="BR235" s="12"/>
      <c r="BS235" s="12"/>
      <c r="BT235" s="12"/>
      <c r="BU235" s="12"/>
      <c r="BV235" s="12"/>
      <c r="BW235" s="12"/>
      <c r="BX235" s="12"/>
      <c r="BY235" s="12"/>
      <c r="BZ235" s="12"/>
      <c r="CA235" s="12"/>
      <c r="CB235" s="12"/>
      <c r="CC235" s="12"/>
      <c r="CD235" s="12"/>
      <c r="CE235" s="12"/>
      <c r="CF235" s="12"/>
      <c r="CG235" s="12"/>
      <c r="CH235" s="12"/>
      <c r="CI235" s="12"/>
      <c r="CJ235" s="12"/>
      <c r="CK235" s="12"/>
      <c r="CL235" s="12"/>
      <c r="CM235" s="12"/>
      <c r="CN235" s="12"/>
      <c r="CO235" s="12"/>
      <c r="CP235" s="12"/>
      <c r="CQ235" s="12"/>
      <c r="CR235" s="12"/>
      <c r="CS235" s="12"/>
      <c r="CT235" s="12"/>
      <c r="CU235" s="12"/>
      <c r="CV235" s="12"/>
      <c r="CW235" s="12"/>
      <c r="CX235" s="12"/>
      <c r="CY235" s="12"/>
      <c r="CZ235" s="12"/>
      <c r="DA235" s="12"/>
      <c r="DB235" s="12"/>
      <c r="DC235" s="12"/>
      <c r="DD235" s="12"/>
      <c r="DE235" s="12"/>
      <c r="DF235" s="12"/>
      <c r="DG235" s="12"/>
      <c r="DH235" s="12"/>
      <c r="DI235" s="12"/>
      <c r="DJ235" s="12"/>
      <c r="DK235" s="12"/>
      <c r="DL235" s="12"/>
      <c r="DM235" s="12"/>
      <c r="DN235" s="12"/>
      <c r="DO235" s="12"/>
      <c r="DP235" s="12"/>
      <c r="DQ235" s="12"/>
      <c r="DR235" s="12"/>
      <c r="DS235" s="12"/>
      <c r="DT235" s="12"/>
      <c r="DU235" s="12"/>
      <c r="DV235" s="12"/>
      <c r="DW235" s="12"/>
      <c r="DX235" s="12"/>
      <c r="DY235" s="12"/>
      <c r="DZ235" s="12"/>
      <c r="EA235" s="12"/>
      <c r="EB235" s="12"/>
      <c r="EC235" s="12"/>
      <c r="ED235" s="12"/>
      <c r="EE235" s="12"/>
      <c r="EF235" s="12"/>
      <c r="EG235" s="12"/>
      <c r="EH235" s="12"/>
      <c r="EI235" s="12"/>
      <c r="EJ235" s="12"/>
      <c r="EK235" s="12"/>
      <c r="EL235" s="12"/>
      <c r="EM235" s="12"/>
      <c r="EN235" s="12"/>
      <c r="EO235" s="12"/>
    </row>
    <row r="236" spans="1:145" s="16" customFormat="1" x14ac:dyDescent="0.25">
      <c r="A236" s="15"/>
      <c r="C236" s="11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  <c r="AA236" s="12"/>
      <c r="AB236" s="12"/>
      <c r="AC236" s="12"/>
      <c r="AD236" s="12"/>
      <c r="AE236" s="12"/>
      <c r="AF236" s="12"/>
      <c r="AG236" s="12"/>
      <c r="AH236" s="12"/>
      <c r="AI236" s="12"/>
      <c r="AJ236" s="12"/>
      <c r="AK236" s="12"/>
      <c r="AL236" s="12"/>
      <c r="AM236" s="12"/>
      <c r="AN236" s="12"/>
      <c r="AO236" s="12"/>
      <c r="AP236" s="12"/>
      <c r="AQ236" s="12"/>
      <c r="AR236" s="12"/>
      <c r="AS236" s="12"/>
      <c r="AT236" s="12"/>
      <c r="AU236" s="12"/>
      <c r="AV236" s="12"/>
      <c r="AW236" s="12"/>
      <c r="AX236" s="12"/>
      <c r="AY236" s="12"/>
      <c r="AZ236" s="12"/>
      <c r="BA236" s="12"/>
      <c r="BB236" s="12"/>
      <c r="BC236" s="12"/>
      <c r="BD236" s="12"/>
      <c r="BE236" s="12"/>
      <c r="BF236" s="12"/>
      <c r="BG236" s="12"/>
      <c r="BH236" s="12"/>
      <c r="BI236" s="12"/>
      <c r="BJ236" s="12"/>
      <c r="BK236" s="12"/>
      <c r="BL236" s="12"/>
      <c r="BM236" s="12"/>
      <c r="BN236" s="12"/>
      <c r="BO236" s="12"/>
      <c r="BP236" s="12"/>
      <c r="BQ236" s="12"/>
      <c r="BR236" s="12"/>
      <c r="BS236" s="12"/>
      <c r="BT236" s="12"/>
      <c r="BU236" s="12"/>
      <c r="BV236" s="12"/>
      <c r="BW236" s="12"/>
      <c r="BX236" s="12"/>
      <c r="BY236" s="12"/>
      <c r="BZ236" s="12"/>
      <c r="CA236" s="12"/>
      <c r="CB236" s="12"/>
      <c r="CC236" s="12"/>
      <c r="CD236" s="12"/>
      <c r="CE236" s="12"/>
      <c r="CF236" s="12"/>
      <c r="CG236" s="12"/>
      <c r="CH236" s="12"/>
      <c r="CI236" s="12"/>
      <c r="CJ236" s="12"/>
      <c r="CK236" s="12"/>
      <c r="CL236" s="12"/>
      <c r="CM236" s="12"/>
      <c r="CN236" s="12"/>
      <c r="CO236" s="12"/>
      <c r="CP236" s="12"/>
      <c r="CQ236" s="12"/>
      <c r="CR236" s="12"/>
      <c r="CS236" s="12"/>
      <c r="CT236" s="12"/>
      <c r="CU236" s="12"/>
      <c r="CV236" s="12"/>
      <c r="CW236" s="12"/>
      <c r="CX236" s="12"/>
      <c r="CY236" s="12"/>
      <c r="CZ236" s="12"/>
      <c r="DA236" s="12"/>
      <c r="DB236" s="12"/>
      <c r="DC236" s="12"/>
      <c r="DD236" s="12"/>
      <c r="DE236" s="12"/>
      <c r="DF236" s="12"/>
      <c r="DG236" s="12"/>
      <c r="DH236" s="12"/>
      <c r="DI236" s="12"/>
      <c r="DJ236" s="12"/>
      <c r="DK236" s="12"/>
      <c r="DL236" s="12"/>
      <c r="DM236" s="12"/>
      <c r="DN236" s="12"/>
      <c r="DO236" s="12"/>
      <c r="DP236" s="12"/>
      <c r="DQ236" s="12"/>
      <c r="DR236" s="12"/>
      <c r="DS236" s="12"/>
      <c r="DT236" s="12"/>
      <c r="DU236" s="12"/>
      <c r="DV236" s="12"/>
      <c r="DW236" s="12"/>
      <c r="DX236" s="12"/>
      <c r="DY236" s="12"/>
      <c r="DZ236" s="12"/>
      <c r="EA236" s="12"/>
      <c r="EB236" s="12"/>
      <c r="EC236" s="12"/>
      <c r="ED236" s="12"/>
      <c r="EE236" s="12"/>
      <c r="EF236" s="12"/>
      <c r="EG236" s="12"/>
      <c r="EH236" s="12"/>
      <c r="EI236" s="12"/>
      <c r="EJ236" s="12"/>
      <c r="EK236" s="12"/>
      <c r="EL236" s="12"/>
      <c r="EM236" s="12"/>
      <c r="EN236" s="12"/>
      <c r="EO236" s="12"/>
    </row>
    <row r="237" spans="1:145" s="16" customFormat="1" x14ac:dyDescent="0.25">
      <c r="A237" s="15"/>
      <c r="C237" s="11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  <c r="AA237" s="12"/>
      <c r="AB237" s="12"/>
      <c r="AC237" s="12"/>
      <c r="AD237" s="12"/>
      <c r="AE237" s="12"/>
      <c r="AF237" s="12"/>
      <c r="AG237" s="12"/>
      <c r="AH237" s="12"/>
      <c r="AI237" s="12"/>
      <c r="AJ237" s="12"/>
      <c r="AK237" s="12"/>
      <c r="AL237" s="12"/>
      <c r="AM237" s="12"/>
      <c r="AN237" s="12"/>
      <c r="AO237" s="12"/>
      <c r="AP237" s="12"/>
      <c r="AQ237" s="12"/>
      <c r="AR237" s="12"/>
      <c r="AS237" s="12"/>
      <c r="AT237" s="12"/>
      <c r="AU237" s="12"/>
      <c r="AV237" s="12"/>
      <c r="AW237" s="12"/>
      <c r="AX237" s="12"/>
      <c r="AY237" s="12"/>
      <c r="AZ237" s="12"/>
      <c r="BA237" s="12"/>
      <c r="BB237" s="12"/>
      <c r="BC237" s="12"/>
      <c r="BD237" s="12"/>
      <c r="BE237" s="12"/>
      <c r="BF237" s="12"/>
      <c r="BG237" s="12"/>
      <c r="BH237" s="12"/>
      <c r="BI237" s="12"/>
      <c r="BJ237" s="12"/>
      <c r="BK237" s="12"/>
      <c r="BL237" s="12"/>
      <c r="BM237" s="12"/>
      <c r="BN237" s="12"/>
      <c r="BO237" s="12"/>
      <c r="BP237" s="12"/>
      <c r="BQ237" s="12"/>
      <c r="BR237" s="12"/>
      <c r="BS237" s="12"/>
      <c r="BT237" s="12"/>
      <c r="BU237" s="12"/>
      <c r="BV237" s="12"/>
      <c r="BW237" s="12"/>
      <c r="BX237" s="12"/>
      <c r="BY237" s="12"/>
      <c r="BZ237" s="12"/>
      <c r="CA237" s="12"/>
      <c r="CB237" s="12"/>
      <c r="CC237" s="12"/>
      <c r="CD237" s="12"/>
      <c r="CE237" s="12"/>
      <c r="CF237" s="12"/>
      <c r="CG237" s="12"/>
      <c r="CH237" s="12"/>
      <c r="CI237" s="12"/>
      <c r="CJ237" s="12"/>
      <c r="CK237" s="12"/>
      <c r="CL237" s="12"/>
      <c r="CM237" s="12"/>
      <c r="CN237" s="12"/>
      <c r="CO237" s="12"/>
      <c r="CP237" s="12"/>
      <c r="CQ237" s="12"/>
      <c r="CR237" s="12"/>
      <c r="CS237" s="12"/>
      <c r="CT237" s="12"/>
      <c r="CU237" s="12"/>
      <c r="CV237" s="12"/>
      <c r="CW237" s="12"/>
      <c r="CX237" s="12"/>
      <c r="CY237" s="12"/>
      <c r="CZ237" s="12"/>
      <c r="DA237" s="12"/>
      <c r="DB237" s="12"/>
      <c r="DC237" s="12"/>
      <c r="DD237" s="12"/>
      <c r="DE237" s="12"/>
      <c r="DF237" s="12"/>
      <c r="DG237" s="12"/>
      <c r="DH237" s="12"/>
      <c r="DI237" s="12"/>
      <c r="DJ237" s="12"/>
      <c r="DK237" s="12"/>
      <c r="DL237" s="12"/>
      <c r="DM237" s="12"/>
      <c r="DN237" s="12"/>
      <c r="DO237" s="12"/>
      <c r="DP237" s="12"/>
      <c r="DQ237" s="12"/>
      <c r="DR237" s="12"/>
      <c r="DS237" s="12"/>
      <c r="DT237" s="12"/>
      <c r="DU237" s="12"/>
      <c r="DV237" s="12"/>
      <c r="DW237" s="12"/>
      <c r="DX237" s="12"/>
      <c r="DY237" s="12"/>
      <c r="DZ237" s="12"/>
      <c r="EA237" s="12"/>
      <c r="EB237" s="12"/>
      <c r="EC237" s="12"/>
      <c r="ED237" s="12"/>
      <c r="EE237" s="12"/>
      <c r="EF237" s="12"/>
      <c r="EG237" s="12"/>
      <c r="EH237" s="12"/>
      <c r="EI237" s="12"/>
      <c r="EJ237" s="12"/>
      <c r="EK237" s="12"/>
      <c r="EL237" s="12"/>
      <c r="EM237" s="12"/>
      <c r="EN237" s="12"/>
      <c r="EO237" s="12"/>
    </row>
    <row r="238" spans="1:145" s="16" customFormat="1" x14ac:dyDescent="0.25">
      <c r="A238" s="15"/>
      <c r="C238" s="11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  <c r="AA238" s="12"/>
      <c r="AB238" s="12"/>
      <c r="AC238" s="12"/>
      <c r="AD238" s="12"/>
      <c r="AE238" s="12"/>
      <c r="AF238" s="12"/>
      <c r="AG238" s="12"/>
      <c r="AH238" s="12"/>
      <c r="AI238" s="12"/>
      <c r="AJ238" s="12"/>
      <c r="AK238" s="12"/>
      <c r="AL238" s="12"/>
      <c r="AM238" s="12"/>
      <c r="AN238" s="12"/>
      <c r="AO238" s="12"/>
      <c r="AP238" s="12"/>
      <c r="AQ238" s="12"/>
      <c r="AR238" s="12"/>
      <c r="AS238" s="12"/>
      <c r="AT238" s="12"/>
      <c r="AU238" s="12"/>
      <c r="AV238" s="12"/>
      <c r="AW238" s="12"/>
      <c r="AX238" s="12"/>
      <c r="AY238" s="12"/>
      <c r="AZ238" s="12"/>
      <c r="BA238" s="12"/>
      <c r="BB238" s="12"/>
      <c r="BC238" s="12"/>
      <c r="BD238" s="12"/>
      <c r="BE238" s="12"/>
      <c r="BF238" s="12"/>
      <c r="BG238" s="12"/>
      <c r="BH238" s="12"/>
      <c r="BI238" s="12"/>
      <c r="BJ238" s="12"/>
      <c r="BK238" s="12"/>
      <c r="BL238" s="12"/>
      <c r="BM238" s="12"/>
      <c r="BN238" s="12"/>
      <c r="BO238" s="12"/>
      <c r="BP238" s="12"/>
      <c r="BQ238" s="12"/>
      <c r="BR238" s="12"/>
      <c r="BS238" s="12"/>
      <c r="BT238" s="12"/>
      <c r="BU238" s="12"/>
      <c r="BV238" s="12"/>
      <c r="BW238" s="12"/>
      <c r="BX238" s="12"/>
      <c r="BY238" s="12"/>
      <c r="BZ238" s="12"/>
      <c r="CA238" s="12"/>
      <c r="CB238" s="12"/>
      <c r="CC238" s="12"/>
      <c r="CD238" s="12"/>
      <c r="CE238" s="12"/>
      <c r="CF238" s="12"/>
      <c r="CG238" s="12"/>
      <c r="CH238" s="12"/>
      <c r="CI238" s="12"/>
      <c r="CJ238" s="12"/>
      <c r="CK238" s="12"/>
      <c r="CL238" s="12"/>
      <c r="CM238" s="12"/>
      <c r="CN238" s="12"/>
      <c r="CO238" s="12"/>
      <c r="CP238" s="12"/>
      <c r="CQ238" s="12"/>
      <c r="CR238" s="12"/>
      <c r="CS238" s="12"/>
      <c r="CT238" s="12"/>
      <c r="CU238" s="12"/>
      <c r="CV238" s="12"/>
      <c r="CW238" s="12"/>
      <c r="CX238" s="12"/>
      <c r="CY238" s="12"/>
      <c r="CZ238" s="12"/>
      <c r="DA238" s="12"/>
      <c r="DB238" s="12"/>
      <c r="DC238" s="12"/>
      <c r="DD238" s="12"/>
      <c r="DE238" s="12"/>
      <c r="DF238" s="12"/>
      <c r="DG238" s="12"/>
      <c r="DH238" s="12"/>
      <c r="DI238" s="12"/>
      <c r="DJ238" s="12"/>
      <c r="DK238" s="12"/>
      <c r="DL238" s="12"/>
      <c r="DM238" s="12"/>
      <c r="DN238" s="12"/>
      <c r="DO238" s="12"/>
      <c r="DP238" s="12"/>
      <c r="DQ238" s="12"/>
      <c r="DR238" s="12"/>
      <c r="DS238" s="12"/>
      <c r="DT238" s="12"/>
      <c r="DU238" s="12"/>
      <c r="DV238" s="12"/>
      <c r="DW238" s="12"/>
      <c r="DX238" s="12"/>
      <c r="DY238" s="12"/>
      <c r="DZ238" s="12"/>
      <c r="EA238" s="12"/>
      <c r="EB238" s="12"/>
      <c r="EC238" s="12"/>
      <c r="ED238" s="12"/>
      <c r="EE238" s="12"/>
      <c r="EF238" s="12"/>
      <c r="EG238" s="12"/>
      <c r="EH238" s="12"/>
      <c r="EI238" s="12"/>
      <c r="EJ238" s="12"/>
      <c r="EK238" s="12"/>
      <c r="EL238" s="12"/>
      <c r="EM238" s="12"/>
      <c r="EN238" s="12"/>
      <c r="EO238" s="12"/>
    </row>
    <row r="239" spans="1:145" s="16" customFormat="1" x14ac:dyDescent="0.25">
      <c r="A239" s="15"/>
      <c r="C239" s="11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F239" s="12"/>
      <c r="AG239" s="12"/>
      <c r="AH239" s="12"/>
      <c r="AI239" s="12"/>
      <c r="AJ239" s="12"/>
      <c r="AK239" s="12"/>
      <c r="AL239" s="12"/>
      <c r="AM239" s="12"/>
      <c r="AN239" s="12"/>
      <c r="AO239" s="12"/>
      <c r="AP239" s="12"/>
      <c r="AQ239" s="12"/>
      <c r="AR239" s="12"/>
      <c r="AS239" s="12"/>
      <c r="AT239" s="12"/>
      <c r="AU239" s="12"/>
      <c r="AV239" s="12"/>
      <c r="AW239" s="12"/>
      <c r="AX239" s="12"/>
      <c r="AY239" s="12"/>
      <c r="AZ239" s="12"/>
      <c r="BA239" s="12"/>
      <c r="BB239" s="12"/>
      <c r="BC239" s="12"/>
      <c r="BD239" s="12"/>
      <c r="BE239" s="12"/>
      <c r="BF239" s="12"/>
      <c r="BG239" s="12"/>
      <c r="BH239" s="12"/>
      <c r="BI239" s="12"/>
      <c r="BJ239" s="12"/>
      <c r="BK239" s="12"/>
      <c r="BL239" s="12"/>
      <c r="BM239" s="12"/>
      <c r="BN239" s="12"/>
      <c r="BO239" s="12"/>
      <c r="BP239" s="12"/>
      <c r="BQ239" s="12"/>
      <c r="BR239" s="12"/>
      <c r="BS239" s="12"/>
      <c r="BT239" s="12"/>
      <c r="BU239" s="12"/>
      <c r="BV239" s="12"/>
      <c r="BW239" s="12"/>
      <c r="BX239" s="12"/>
      <c r="BY239" s="12"/>
      <c r="BZ239" s="12"/>
      <c r="CA239" s="12"/>
      <c r="CB239" s="12"/>
      <c r="CC239" s="12"/>
      <c r="CD239" s="12"/>
      <c r="CE239" s="12"/>
      <c r="CF239" s="12"/>
      <c r="CG239" s="12"/>
      <c r="CH239" s="12"/>
      <c r="CI239" s="12"/>
      <c r="CJ239" s="12"/>
      <c r="CK239" s="12"/>
      <c r="CL239" s="12"/>
      <c r="CM239" s="12"/>
      <c r="CN239" s="12"/>
      <c r="CO239" s="12"/>
      <c r="CP239" s="12"/>
      <c r="CQ239" s="12"/>
      <c r="CR239" s="12"/>
      <c r="CS239" s="12"/>
      <c r="CT239" s="12"/>
      <c r="CU239" s="12"/>
      <c r="CV239" s="12"/>
      <c r="CW239" s="12"/>
      <c r="CX239" s="12"/>
      <c r="CY239" s="12"/>
      <c r="CZ239" s="12"/>
      <c r="DA239" s="12"/>
      <c r="DB239" s="12"/>
      <c r="DC239" s="12"/>
      <c r="DD239" s="12"/>
      <c r="DE239" s="12"/>
      <c r="DF239" s="12"/>
      <c r="DG239" s="12"/>
      <c r="DH239" s="12"/>
      <c r="DI239" s="12"/>
      <c r="DJ239" s="12"/>
      <c r="DK239" s="12"/>
      <c r="DL239" s="12"/>
      <c r="DM239" s="12"/>
      <c r="DN239" s="12"/>
      <c r="DO239" s="12"/>
      <c r="DP239" s="12"/>
      <c r="DQ239" s="12"/>
      <c r="DR239" s="12"/>
      <c r="DS239" s="12"/>
      <c r="DT239" s="12"/>
      <c r="DU239" s="12"/>
      <c r="DV239" s="12"/>
      <c r="DW239" s="12"/>
      <c r="DX239" s="12"/>
      <c r="DY239" s="12"/>
      <c r="DZ239" s="12"/>
      <c r="EA239" s="12"/>
      <c r="EB239" s="12"/>
      <c r="EC239" s="12"/>
      <c r="ED239" s="12"/>
      <c r="EE239" s="12"/>
      <c r="EF239" s="12"/>
      <c r="EG239" s="12"/>
      <c r="EH239" s="12"/>
      <c r="EI239" s="12"/>
      <c r="EJ239" s="12"/>
      <c r="EK239" s="12"/>
      <c r="EL239" s="12"/>
      <c r="EM239" s="12"/>
      <c r="EN239" s="12"/>
      <c r="EO239" s="12"/>
    </row>
    <row r="240" spans="1:145" s="16" customFormat="1" x14ac:dyDescent="0.25">
      <c r="A240" s="15"/>
      <c r="C240" s="11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F240" s="12"/>
      <c r="AG240" s="12"/>
      <c r="AH240" s="12"/>
      <c r="AI240" s="12"/>
      <c r="AJ240" s="12"/>
      <c r="AK240" s="12"/>
      <c r="AL240" s="12"/>
      <c r="AM240" s="12"/>
      <c r="AN240" s="12"/>
      <c r="AO240" s="12"/>
      <c r="AP240" s="12"/>
      <c r="AQ240" s="12"/>
      <c r="AR240" s="12"/>
      <c r="AS240" s="12"/>
      <c r="AT240" s="12"/>
      <c r="AU240" s="12"/>
      <c r="AV240" s="12"/>
      <c r="AW240" s="12"/>
      <c r="AX240" s="12"/>
      <c r="AY240" s="12"/>
      <c r="AZ240" s="12"/>
      <c r="BA240" s="12"/>
      <c r="BB240" s="12"/>
      <c r="BC240" s="12"/>
      <c r="BD240" s="12"/>
      <c r="BE240" s="12"/>
      <c r="BF240" s="12"/>
      <c r="BG240" s="12"/>
      <c r="BH240" s="12"/>
      <c r="BI240" s="12"/>
      <c r="BJ240" s="12"/>
      <c r="BK240" s="12"/>
      <c r="BL240" s="12"/>
      <c r="BM240" s="12"/>
      <c r="BN240" s="12"/>
      <c r="BO240" s="12"/>
      <c r="BP240" s="12"/>
      <c r="BQ240" s="12"/>
      <c r="BR240" s="12"/>
      <c r="BS240" s="12"/>
      <c r="BT240" s="12"/>
      <c r="BU240" s="12"/>
      <c r="BV240" s="12"/>
      <c r="BW240" s="12"/>
      <c r="BX240" s="12"/>
      <c r="BY240" s="12"/>
      <c r="BZ240" s="12"/>
      <c r="CA240" s="12"/>
      <c r="CB240" s="12"/>
      <c r="CC240" s="12"/>
      <c r="CD240" s="12"/>
      <c r="CE240" s="12"/>
      <c r="CF240" s="12"/>
      <c r="CG240" s="12"/>
      <c r="CH240" s="12"/>
      <c r="CI240" s="12"/>
      <c r="CJ240" s="12"/>
      <c r="CK240" s="12"/>
      <c r="CL240" s="12"/>
      <c r="CM240" s="12"/>
      <c r="CN240" s="12"/>
      <c r="CO240" s="12"/>
      <c r="CP240" s="12"/>
      <c r="CQ240" s="12"/>
      <c r="CR240" s="12"/>
      <c r="CS240" s="12"/>
      <c r="CT240" s="12"/>
      <c r="CU240" s="12"/>
      <c r="CV240" s="12"/>
      <c r="CW240" s="12"/>
      <c r="CX240" s="12"/>
      <c r="CY240" s="12"/>
      <c r="CZ240" s="12"/>
      <c r="DA240" s="12"/>
      <c r="DB240" s="12"/>
      <c r="DC240" s="12"/>
      <c r="DD240" s="12"/>
      <c r="DE240" s="12"/>
      <c r="DF240" s="12"/>
      <c r="DG240" s="12"/>
      <c r="DH240" s="12"/>
      <c r="DI240" s="12"/>
      <c r="DJ240" s="12"/>
      <c r="DK240" s="12"/>
      <c r="DL240" s="12"/>
      <c r="DM240" s="12"/>
      <c r="DN240" s="12"/>
      <c r="DO240" s="12"/>
      <c r="DP240" s="12"/>
      <c r="DQ240" s="12"/>
      <c r="DR240" s="12"/>
      <c r="DS240" s="12"/>
      <c r="DT240" s="12"/>
      <c r="DU240" s="12"/>
      <c r="DV240" s="12"/>
      <c r="DW240" s="12"/>
      <c r="DX240" s="12"/>
      <c r="DY240" s="12"/>
      <c r="DZ240" s="12"/>
      <c r="EA240" s="12"/>
      <c r="EB240" s="12"/>
      <c r="EC240" s="12"/>
      <c r="ED240" s="12"/>
      <c r="EE240" s="12"/>
      <c r="EF240" s="12"/>
      <c r="EG240" s="12"/>
      <c r="EH240" s="12"/>
      <c r="EI240" s="12"/>
      <c r="EJ240" s="12"/>
      <c r="EK240" s="12"/>
      <c r="EL240" s="12"/>
      <c r="EM240" s="12"/>
      <c r="EN240" s="12"/>
      <c r="EO240" s="12"/>
    </row>
    <row r="241" spans="1:145" s="16" customFormat="1" x14ac:dyDescent="0.25">
      <c r="A241" s="15"/>
      <c r="C241" s="11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  <c r="AA241" s="12"/>
      <c r="AB241" s="12"/>
      <c r="AC241" s="12"/>
      <c r="AD241" s="12"/>
      <c r="AE241" s="12"/>
      <c r="AF241" s="12"/>
      <c r="AG241" s="12"/>
      <c r="AH241" s="12"/>
      <c r="AI241" s="12"/>
      <c r="AJ241" s="12"/>
      <c r="AK241" s="12"/>
      <c r="AL241" s="12"/>
      <c r="AM241" s="12"/>
      <c r="AN241" s="12"/>
      <c r="AO241" s="12"/>
      <c r="AP241" s="12"/>
      <c r="AQ241" s="12"/>
      <c r="AR241" s="12"/>
      <c r="AS241" s="12"/>
      <c r="AT241" s="12"/>
      <c r="AU241" s="12"/>
      <c r="AV241" s="12"/>
      <c r="AW241" s="12"/>
      <c r="AX241" s="12"/>
      <c r="AY241" s="12"/>
      <c r="AZ241" s="12"/>
      <c r="BA241" s="12"/>
      <c r="BB241" s="12"/>
      <c r="BC241" s="12"/>
      <c r="BD241" s="12"/>
      <c r="BE241" s="12"/>
      <c r="BF241" s="12"/>
      <c r="BG241" s="12"/>
      <c r="BH241" s="12"/>
      <c r="BI241" s="12"/>
      <c r="BJ241" s="12"/>
      <c r="BK241" s="12"/>
      <c r="BL241" s="12"/>
      <c r="BM241" s="12"/>
      <c r="BN241" s="12"/>
      <c r="BO241" s="12"/>
      <c r="BP241" s="12"/>
      <c r="BQ241" s="12"/>
      <c r="BR241" s="12"/>
      <c r="BS241" s="12"/>
      <c r="BT241" s="12"/>
      <c r="BU241" s="12"/>
      <c r="BV241" s="12"/>
      <c r="BW241" s="12"/>
      <c r="BX241" s="12"/>
      <c r="BY241" s="12"/>
      <c r="BZ241" s="12"/>
      <c r="CA241" s="12"/>
      <c r="CB241" s="12"/>
      <c r="CC241" s="12"/>
      <c r="CD241" s="12"/>
      <c r="CE241" s="12"/>
      <c r="CF241" s="12"/>
      <c r="CG241" s="12"/>
      <c r="CH241" s="12"/>
      <c r="CI241" s="12"/>
      <c r="CJ241" s="12"/>
      <c r="CK241" s="12"/>
      <c r="CL241" s="12"/>
      <c r="CM241" s="12"/>
      <c r="CN241" s="12"/>
      <c r="CO241" s="12"/>
      <c r="CP241" s="12"/>
      <c r="CQ241" s="12"/>
      <c r="CR241" s="12"/>
      <c r="CS241" s="12"/>
      <c r="CT241" s="12"/>
      <c r="CU241" s="12"/>
      <c r="CV241" s="12"/>
      <c r="CW241" s="12"/>
      <c r="CX241" s="12"/>
      <c r="CY241" s="12"/>
      <c r="CZ241" s="12"/>
      <c r="DA241" s="12"/>
      <c r="DB241" s="12"/>
      <c r="DC241" s="12"/>
      <c r="DD241" s="12"/>
      <c r="DE241" s="12"/>
      <c r="DF241" s="12"/>
      <c r="DG241" s="12"/>
      <c r="DH241" s="12"/>
      <c r="DI241" s="12"/>
      <c r="DJ241" s="12"/>
      <c r="DK241" s="12"/>
      <c r="DL241" s="12"/>
      <c r="DM241" s="12"/>
      <c r="DN241" s="12"/>
      <c r="DO241" s="12"/>
      <c r="DP241" s="12"/>
      <c r="DQ241" s="12"/>
      <c r="DR241" s="12"/>
      <c r="DS241" s="12"/>
      <c r="DT241" s="12"/>
      <c r="DU241" s="12"/>
      <c r="DV241" s="12"/>
      <c r="DW241" s="12"/>
      <c r="DX241" s="12"/>
      <c r="DY241" s="12"/>
      <c r="DZ241" s="12"/>
      <c r="EA241" s="12"/>
      <c r="EB241" s="12"/>
      <c r="EC241" s="12"/>
      <c r="ED241" s="12"/>
      <c r="EE241" s="12"/>
      <c r="EF241" s="12"/>
      <c r="EG241" s="12"/>
      <c r="EH241" s="12"/>
      <c r="EI241" s="12"/>
      <c r="EJ241" s="12"/>
      <c r="EK241" s="12"/>
      <c r="EL241" s="12"/>
      <c r="EM241" s="12"/>
      <c r="EN241" s="12"/>
      <c r="EO241" s="12"/>
    </row>
    <row r="242" spans="1:145" s="16" customFormat="1" x14ac:dyDescent="0.25">
      <c r="A242" s="15"/>
      <c r="C242" s="11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  <c r="AA242" s="12"/>
      <c r="AB242" s="12"/>
      <c r="AC242" s="12"/>
      <c r="AD242" s="12"/>
      <c r="AE242" s="12"/>
      <c r="AF242" s="12"/>
      <c r="AG242" s="12"/>
      <c r="AH242" s="12"/>
      <c r="AI242" s="12"/>
      <c r="AJ242" s="12"/>
      <c r="AK242" s="12"/>
      <c r="AL242" s="12"/>
      <c r="AM242" s="12"/>
      <c r="AN242" s="12"/>
      <c r="AO242" s="12"/>
      <c r="AP242" s="12"/>
      <c r="AQ242" s="12"/>
      <c r="AR242" s="12"/>
      <c r="AS242" s="12"/>
      <c r="AT242" s="12"/>
      <c r="AU242" s="12"/>
      <c r="AV242" s="12"/>
      <c r="AW242" s="12"/>
      <c r="AX242" s="12"/>
      <c r="AY242" s="12"/>
      <c r="AZ242" s="12"/>
      <c r="BA242" s="12"/>
      <c r="BB242" s="12"/>
      <c r="BC242" s="12"/>
      <c r="BD242" s="12"/>
      <c r="BE242" s="12"/>
      <c r="BF242" s="12"/>
      <c r="BG242" s="12"/>
      <c r="BH242" s="12"/>
      <c r="BI242" s="12"/>
      <c r="BJ242" s="12"/>
      <c r="BK242" s="12"/>
      <c r="BL242" s="12"/>
      <c r="BM242" s="12"/>
      <c r="BN242" s="12"/>
      <c r="BO242" s="12"/>
      <c r="BP242" s="12"/>
      <c r="BQ242" s="12"/>
      <c r="BR242" s="12"/>
      <c r="BS242" s="12"/>
      <c r="BT242" s="12"/>
      <c r="BU242" s="12"/>
      <c r="BV242" s="12"/>
      <c r="BW242" s="12"/>
      <c r="BX242" s="12"/>
      <c r="BY242" s="12"/>
      <c r="BZ242" s="12"/>
      <c r="CA242" s="12"/>
      <c r="CB242" s="12"/>
      <c r="CC242" s="12"/>
      <c r="CD242" s="12"/>
      <c r="CE242" s="12"/>
      <c r="CF242" s="12"/>
      <c r="CG242" s="12"/>
      <c r="CH242" s="12"/>
      <c r="CI242" s="12"/>
      <c r="CJ242" s="12"/>
      <c r="CK242" s="12"/>
      <c r="CL242" s="12"/>
      <c r="CM242" s="12"/>
      <c r="CN242" s="12"/>
      <c r="CO242" s="12"/>
      <c r="CP242" s="12"/>
      <c r="CQ242" s="12"/>
      <c r="CR242" s="12"/>
      <c r="CS242" s="12"/>
      <c r="CT242" s="12"/>
      <c r="CU242" s="12"/>
      <c r="CV242" s="12"/>
      <c r="CW242" s="12"/>
      <c r="CX242" s="12"/>
      <c r="CY242" s="12"/>
      <c r="CZ242" s="12"/>
      <c r="DA242" s="12"/>
      <c r="DB242" s="12"/>
      <c r="DC242" s="12"/>
      <c r="DD242" s="12"/>
      <c r="DE242" s="12"/>
      <c r="DF242" s="12"/>
      <c r="DG242" s="12"/>
      <c r="DH242" s="12"/>
      <c r="DI242" s="12"/>
      <c r="DJ242" s="12"/>
      <c r="DK242" s="12"/>
      <c r="DL242" s="12"/>
      <c r="DM242" s="12"/>
      <c r="DN242" s="12"/>
      <c r="DO242" s="12"/>
      <c r="DP242" s="12"/>
      <c r="DQ242" s="12"/>
      <c r="DR242" s="12"/>
      <c r="DS242" s="12"/>
      <c r="DT242" s="12"/>
      <c r="DU242" s="12"/>
      <c r="DV242" s="12"/>
      <c r="DW242" s="12"/>
      <c r="DX242" s="12"/>
      <c r="DY242" s="12"/>
      <c r="DZ242" s="12"/>
      <c r="EA242" s="12"/>
      <c r="EB242" s="12"/>
      <c r="EC242" s="12"/>
      <c r="ED242" s="12"/>
      <c r="EE242" s="12"/>
      <c r="EF242" s="12"/>
      <c r="EG242" s="12"/>
      <c r="EH242" s="12"/>
      <c r="EI242" s="12"/>
      <c r="EJ242" s="12"/>
      <c r="EK242" s="12"/>
      <c r="EL242" s="12"/>
      <c r="EM242" s="12"/>
      <c r="EN242" s="12"/>
      <c r="EO242" s="12"/>
    </row>
    <row r="243" spans="1:145" s="16" customFormat="1" x14ac:dyDescent="0.25">
      <c r="A243" s="15"/>
      <c r="C243" s="11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  <c r="AA243" s="12"/>
      <c r="AB243" s="12"/>
      <c r="AC243" s="12"/>
      <c r="AD243" s="12"/>
      <c r="AE243" s="12"/>
      <c r="AF243" s="12"/>
      <c r="AG243" s="12"/>
      <c r="AH243" s="12"/>
      <c r="AI243" s="12"/>
      <c r="AJ243" s="12"/>
      <c r="AK243" s="12"/>
      <c r="AL243" s="12"/>
      <c r="AM243" s="12"/>
      <c r="AN243" s="12"/>
      <c r="AO243" s="12"/>
      <c r="AP243" s="12"/>
      <c r="AQ243" s="12"/>
      <c r="AR243" s="12"/>
      <c r="AS243" s="12"/>
      <c r="AT243" s="12"/>
      <c r="AU243" s="12"/>
      <c r="AV243" s="12"/>
      <c r="AW243" s="12"/>
      <c r="AX243" s="12"/>
      <c r="AY243" s="12"/>
      <c r="AZ243" s="12"/>
      <c r="BA243" s="12"/>
      <c r="BB243" s="12"/>
      <c r="BC243" s="12"/>
      <c r="BD243" s="12"/>
      <c r="BE243" s="12"/>
      <c r="BF243" s="12"/>
      <c r="BG243" s="12"/>
      <c r="BH243" s="12"/>
      <c r="BI243" s="12"/>
      <c r="BJ243" s="12"/>
      <c r="BK243" s="12"/>
      <c r="BL243" s="12"/>
      <c r="BM243" s="12"/>
      <c r="BN243" s="12"/>
      <c r="BO243" s="12"/>
      <c r="BP243" s="12"/>
      <c r="BQ243" s="12"/>
      <c r="BR243" s="12"/>
      <c r="BS243" s="12"/>
      <c r="BT243" s="12"/>
      <c r="BU243" s="12"/>
      <c r="BV243" s="12"/>
      <c r="BW243" s="12"/>
      <c r="BX243" s="12"/>
      <c r="BY243" s="12"/>
      <c r="BZ243" s="12"/>
      <c r="CA243" s="12"/>
      <c r="CB243" s="12"/>
      <c r="CC243" s="12"/>
      <c r="CD243" s="12"/>
      <c r="CE243" s="12"/>
      <c r="CF243" s="12"/>
      <c r="CG243" s="12"/>
      <c r="CH243" s="12"/>
      <c r="CI243" s="12"/>
      <c r="CJ243" s="12"/>
      <c r="CK243" s="12"/>
      <c r="CL243" s="12"/>
      <c r="CM243" s="12"/>
      <c r="CN243" s="12"/>
      <c r="CO243" s="12"/>
      <c r="CP243" s="12"/>
      <c r="CQ243" s="12"/>
      <c r="CR243" s="12"/>
      <c r="CS243" s="12"/>
      <c r="CT243" s="12"/>
      <c r="CU243" s="12"/>
      <c r="CV243" s="12"/>
      <c r="CW243" s="12"/>
      <c r="CX243" s="12"/>
      <c r="CY243" s="12"/>
      <c r="CZ243" s="12"/>
      <c r="DA243" s="12"/>
      <c r="DB243" s="12"/>
      <c r="DC243" s="12"/>
      <c r="DD243" s="12"/>
      <c r="DE243" s="12"/>
      <c r="DF243" s="12"/>
      <c r="DG243" s="12"/>
      <c r="DH243" s="12"/>
      <c r="DI243" s="12"/>
      <c r="DJ243" s="12"/>
      <c r="DK243" s="12"/>
      <c r="DL243" s="12"/>
      <c r="DM243" s="12"/>
      <c r="DN243" s="12"/>
      <c r="DO243" s="12"/>
      <c r="DP243" s="12"/>
      <c r="DQ243" s="12"/>
      <c r="DR243" s="12"/>
      <c r="DS243" s="12"/>
      <c r="DT243" s="12"/>
      <c r="DU243" s="12"/>
      <c r="DV243" s="12"/>
      <c r="DW243" s="12"/>
      <c r="DX243" s="12"/>
      <c r="DY243" s="12"/>
      <c r="DZ243" s="12"/>
      <c r="EA243" s="12"/>
      <c r="EB243" s="12"/>
      <c r="EC243" s="12"/>
      <c r="ED243" s="12"/>
      <c r="EE243" s="12"/>
      <c r="EF243" s="12"/>
      <c r="EG243" s="12"/>
      <c r="EH243" s="12"/>
      <c r="EI243" s="12"/>
      <c r="EJ243" s="12"/>
      <c r="EK243" s="12"/>
      <c r="EL243" s="12"/>
      <c r="EM243" s="12"/>
      <c r="EN243" s="12"/>
      <c r="EO243" s="12"/>
    </row>
    <row r="244" spans="1:145" s="16" customFormat="1" x14ac:dyDescent="0.25">
      <c r="A244" s="15"/>
      <c r="C244" s="11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  <c r="AA244" s="12"/>
      <c r="AB244" s="12"/>
      <c r="AC244" s="12"/>
      <c r="AD244" s="12"/>
      <c r="AE244" s="12"/>
      <c r="AF244" s="12"/>
      <c r="AG244" s="12"/>
      <c r="AH244" s="12"/>
      <c r="AI244" s="12"/>
      <c r="AJ244" s="12"/>
      <c r="AK244" s="12"/>
      <c r="AL244" s="12"/>
      <c r="AM244" s="12"/>
      <c r="AN244" s="12"/>
      <c r="AO244" s="12"/>
      <c r="AP244" s="12"/>
      <c r="AQ244" s="12"/>
      <c r="AR244" s="12"/>
      <c r="AS244" s="12"/>
      <c r="AT244" s="12"/>
      <c r="AU244" s="12"/>
      <c r="AV244" s="12"/>
      <c r="AW244" s="12"/>
      <c r="AX244" s="12"/>
      <c r="AY244" s="12"/>
      <c r="AZ244" s="12"/>
      <c r="BA244" s="12"/>
      <c r="BB244" s="12"/>
      <c r="BC244" s="12"/>
      <c r="BD244" s="12"/>
      <c r="BE244" s="12"/>
      <c r="BF244" s="12"/>
      <c r="BG244" s="12"/>
      <c r="BH244" s="12"/>
      <c r="BI244" s="12"/>
      <c r="BJ244" s="12"/>
      <c r="BK244" s="12"/>
      <c r="BL244" s="12"/>
      <c r="BM244" s="12"/>
      <c r="BN244" s="12"/>
      <c r="BO244" s="12"/>
      <c r="BP244" s="12"/>
      <c r="BQ244" s="12"/>
      <c r="BR244" s="12"/>
      <c r="BS244" s="12"/>
      <c r="BT244" s="12"/>
      <c r="BU244" s="12"/>
      <c r="BV244" s="12"/>
      <c r="BW244" s="12"/>
      <c r="BX244" s="12"/>
      <c r="BY244" s="12"/>
      <c r="BZ244" s="12"/>
      <c r="CA244" s="12"/>
      <c r="CB244" s="12"/>
      <c r="CC244" s="12"/>
      <c r="CD244" s="12"/>
      <c r="CE244" s="12"/>
      <c r="CF244" s="12"/>
      <c r="CG244" s="12"/>
      <c r="CH244" s="12"/>
      <c r="CI244" s="12"/>
      <c r="CJ244" s="12"/>
      <c r="CK244" s="12"/>
      <c r="CL244" s="12"/>
      <c r="CM244" s="12"/>
      <c r="CN244" s="12"/>
      <c r="CO244" s="12"/>
      <c r="CP244" s="12"/>
      <c r="CQ244" s="12"/>
      <c r="CR244" s="12"/>
      <c r="CS244" s="12"/>
      <c r="CT244" s="12"/>
      <c r="CU244" s="12"/>
      <c r="CV244" s="12"/>
      <c r="CW244" s="12"/>
      <c r="CX244" s="12"/>
      <c r="CY244" s="12"/>
      <c r="CZ244" s="12"/>
      <c r="DA244" s="12"/>
      <c r="DB244" s="12"/>
      <c r="DC244" s="12"/>
      <c r="DD244" s="12"/>
      <c r="DE244" s="12"/>
      <c r="DF244" s="12"/>
      <c r="DG244" s="12"/>
      <c r="DH244" s="12"/>
      <c r="DI244" s="12"/>
      <c r="DJ244" s="12"/>
      <c r="DK244" s="12"/>
      <c r="DL244" s="12"/>
      <c r="DM244" s="12"/>
      <c r="DN244" s="12"/>
      <c r="DO244" s="12"/>
      <c r="DP244" s="12"/>
      <c r="DQ244" s="12"/>
      <c r="DR244" s="12"/>
      <c r="DS244" s="12"/>
      <c r="DT244" s="12"/>
      <c r="DU244" s="12"/>
      <c r="DV244" s="12"/>
      <c r="DW244" s="12"/>
      <c r="DX244" s="12"/>
      <c r="DY244" s="12"/>
      <c r="DZ244" s="12"/>
      <c r="EA244" s="12"/>
      <c r="EB244" s="12"/>
      <c r="EC244" s="12"/>
      <c r="ED244" s="12"/>
      <c r="EE244" s="12"/>
      <c r="EF244" s="12"/>
      <c r="EG244" s="12"/>
      <c r="EH244" s="12"/>
      <c r="EI244" s="12"/>
      <c r="EJ244" s="12"/>
      <c r="EK244" s="12"/>
      <c r="EL244" s="12"/>
      <c r="EM244" s="12"/>
      <c r="EN244" s="12"/>
      <c r="EO244" s="12"/>
    </row>
    <row r="245" spans="1:145" s="16" customFormat="1" x14ac:dyDescent="0.25">
      <c r="A245" s="15"/>
      <c r="C245" s="11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  <c r="AA245" s="12"/>
      <c r="AB245" s="12"/>
      <c r="AC245" s="12"/>
      <c r="AD245" s="12"/>
      <c r="AE245" s="12"/>
      <c r="AF245" s="12"/>
      <c r="AG245" s="12"/>
      <c r="AH245" s="12"/>
      <c r="AI245" s="12"/>
      <c r="AJ245" s="12"/>
      <c r="AK245" s="12"/>
      <c r="AL245" s="12"/>
      <c r="AM245" s="12"/>
      <c r="AN245" s="12"/>
      <c r="AO245" s="12"/>
      <c r="AP245" s="12"/>
      <c r="AQ245" s="12"/>
      <c r="AR245" s="12"/>
      <c r="AS245" s="12"/>
      <c r="AT245" s="12"/>
      <c r="AU245" s="12"/>
      <c r="AV245" s="12"/>
      <c r="AW245" s="12"/>
      <c r="AX245" s="12"/>
      <c r="AY245" s="12"/>
      <c r="AZ245" s="12"/>
      <c r="BA245" s="12"/>
      <c r="BB245" s="12"/>
      <c r="BC245" s="12"/>
      <c r="BD245" s="12"/>
      <c r="BE245" s="12"/>
      <c r="BF245" s="12"/>
      <c r="BG245" s="12"/>
      <c r="BH245" s="12"/>
      <c r="BI245" s="12"/>
      <c r="BJ245" s="12"/>
      <c r="BK245" s="12"/>
      <c r="BL245" s="12"/>
      <c r="BM245" s="12"/>
      <c r="BN245" s="12"/>
      <c r="BO245" s="12"/>
      <c r="BP245" s="12"/>
      <c r="BQ245" s="12"/>
      <c r="BR245" s="12"/>
      <c r="BS245" s="12"/>
      <c r="BT245" s="12"/>
      <c r="BU245" s="12"/>
      <c r="BV245" s="12"/>
      <c r="BW245" s="12"/>
      <c r="BX245" s="12"/>
      <c r="BY245" s="12"/>
      <c r="BZ245" s="12"/>
      <c r="CA245" s="12"/>
      <c r="CB245" s="12"/>
      <c r="CC245" s="12"/>
      <c r="CD245" s="12"/>
      <c r="CE245" s="12"/>
      <c r="CF245" s="12"/>
      <c r="CG245" s="12"/>
      <c r="CH245" s="12"/>
      <c r="CI245" s="12"/>
      <c r="CJ245" s="12"/>
      <c r="CK245" s="12"/>
      <c r="CL245" s="12"/>
      <c r="CM245" s="12"/>
      <c r="CN245" s="12"/>
      <c r="CO245" s="12"/>
      <c r="CP245" s="12"/>
      <c r="CQ245" s="12"/>
      <c r="CR245" s="12"/>
      <c r="CS245" s="12"/>
      <c r="CT245" s="12"/>
      <c r="CU245" s="12"/>
      <c r="CV245" s="12"/>
      <c r="CW245" s="12"/>
      <c r="CX245" s="12"/>
      <c r="CY245" s="12"/>
      <c r="CZ245" s="12"/>
      <c r="DA245" s="12"/>
      <c r="DB245" s="12"/>
      <c r="DC245" s="12"/>
      <c r="DD245" s="12"/>
      <c r="DE245" s="12"/>
      <c r="DF245" s="12"/>
      <c r="DG245" s="12"/>
      <c r="DH245" s="12"/>
      <c r="DI245" s="12"/>
      <c r="DJ245" s="12"/>
      <c r="DK245" s="12"/>
      <c r="DL245" s="12"/>
      <c r="DM245" s="12"/>
      <c r="DN245" s="12"/>
      <c r="DO245" s="12"/>
      <c r="DP245" s="12"/>
      <c r="DQ245" s="12"/>
      <c r="DR245" s="12"/>
      <c r="DS245" s="12"/>
      <c r="DT245" s="12"/>
      <c r="DU245" s="12"/>
      <c r="DV245" s="12"/>
      <c r="DW245" s="12"/>
      <c r="DX245" s="12"/>
      <c r="DY245" s="12"/>
      <c r="DZ245" s="12"/>
      <c r="EA245" s="12"/>
      <c r="EB245" s="12"/>
      <c r="EC245" s="12"/>
      <c r="ED245" s="12"/>
      <c r="EE245" s="12"/>
      <c r="EF245" s="12"/>
      <c r="EG245" s="12"/>
      <c r="EH245" s="12"/>
      <c r="EI245" s="12"/>
      <c r="EJ245" s="12"/>
      <c r="EK245" s="12"/>
      <c r="EL245" s="12"/>
      <c r="EM245" s="12"/>
      <c r="EN245" s="12"/>
      <c r="EO245" s="12"/>
    </row>
    <row r="246" spans="1:145" s="16" customFormat="1" x14ac:dyDescent="0.25">
      <c r="A246" s="15"/>
      <c r="C246" s="11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  <c r="AA246" s="12"/>
      <c r="AB246" s="12"/>
      <c r="AC246" s="12"/>
      <c r="AD246" s="12"/>
      <c r="AE246" s="12"/>
      <c r="AF246" s="12"/>
      <c r="AG246" s="12"/>
      <c r="AH246" s="12"/>
      <c r="AI246" s="12"/>
      <c r="AJ246" s="12"/>
      <c r="AK246" s="12"/>
      <c r="AL246" s="12"/>
      <c r="AM246" s="12"/>
      <c r="AN246" s="12"/>
      <c r="AO246" s="12"/>
      <c r="AP246" s="12"/>
      <c r="AQ246" s="12"/>
      <c r="AR246" s="12"/>
      <c r="AS246" s="12"/>
      <c r="AT246" s="12"/>
      <c r="AU246" s="12"/>
      <c r="AV246" s="12"/>
      <c r="AW246" s="12"/>
      <c r="AX246" s="12"/>
      <c r="AY246" s="12"/>
      <c r="AZ246" s="12"/>
      <c r="BA246" s="12"/>
      <c r="BB246" s="12"/>
      <c r="BC246" s="12"/>
      <c r="BD246" s="12"/>
      <c r="BE246" s="12"/>
      <c r="BF246" s="12"/>
      <c r="BG246" s="12"/>
      <c r="BH246" s="12"/>
      <c r="BI246" s="12"/>
      <c r="BJ246" s="12"/>
      <c r="BK246" s="12"/>
      <c r="BL246" s="12"/>
      <c r="BM246" s="12"/>
      <c r="BN246" s="12"/>
      <c r="BO246" s="12"/>
      <c r="BP246" s="12"/>
      <c r="BQ246" s="12"/>
      <c r="BR246" s="12"/>
      <c r="BS246" s="12"/>
      <c r="BT246" s="12"/>
      <c r="BU246" s="12"/>
      <c r="BV246" s="12"/>
      <c r="BW246" s="12"/>
      <c r="BX246" s="12"/>
      <c r="BY246" s="12"/>
      <c r="BZ246" s="12"/>
      <c r="CA246" s="12"/>
      <c r="CB246" s="12"/>
      <c r="CC246" s="12"/>
      <c r="CD246" s="12"/>
      <c r="CE246" s="12"/>
      <c r="CF246" s="12"/>
      <c r="CG246" s="12"/>
      <c r="CH246" s="12"/>
      <c r="CI246" s="12"/>
      <c r="CJ246" s="12"/>
      <c r="CK246" s="12"/>
      <c r="CL246" s="12"/>
      <c r="CM246" s="12"/>
      <c r="CN246" s="12"/>
      <c r="CO246" s="12"/>
      <c r="CP246" s="12"/>
      <c r="CQ246" s="12"/>
      <c r="CR246" s="12"/>
      <c r="CS246" s="12"/>
      <c r="CT246" s="12"/>
      <c r="CU246" s="12"/>
      <c r="CV246" s="12"/>
      <c r="CW246" s="12"/>
      <c r="CX246" s="12"/>
      <c r="CY246" s="12"/>
      <c r="CZ246" s="12"/>
      <c r="DA246" s="12"/>
      <c r="DB246" s="12"/>
      <c r="DC246" s="12"/>
      <c r="DD246" s="12"/>
      <c r="DE246" s="12"/>
      <c r="DF246" s="12"/>
      <c r="DG246" s="12"/>
      <c r="DH246" s="12"/>
      <c r="DI246" s="12"/>
      <c r="DJ246" s="12"/>
      <c r="DK246" s="12"/>
      <c r="DL246" s="12"/>
      <c r="DM246" s="12"/>
      <c r="DN246" s="12"/>
      <c r="DO246" s="12"/>
      <c r="DP246" s="12"/>
      <c r="DQ246" s="12"/>
      <c r="DR246" s="12"/>
      <c r="DS246" s="12"/>
      <c r="DT246" s="12"/>
      <c r="DU246" s="12"/>
      <c r="DV246" s="12"/>
      <c r="DW246" s="12"/>
      <c r="DX246" s="12"/>
      <c r="DY246" s="12"/>
      <c r="DZ246" s="12"/>
      <c r="EA246" s="12"/>
      <c r="EB246" s="12"/>
      <c r="EC246" s="12"/>
      <c r="ED246" s="12"/>
      <c r="EE246" s="12"/>
      <c r="EF246" s="12"/>
      <c r="EG246" s="12"/>
      <c r="EH246" s="12"/>
      <c r="EI246" s="12"/>
      <c r="EJ246" s="12"/>
      <c r="EK246" s="12"/>
      <c r="EL246" s="12"/>
      <c r="EM246" s="12"/>
      <c r="EN246" s="12"/>
      <c r="EO246" s="12"/>
    </row>
    <row r="247" spans="1:145" s="16" customFormat="1" x14ac:dyDescent="0.25">
      <c r="A247" s="15"/>
      <c r="C247" s="11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  <c r="AA247" s="12"/>
      <c r="AB247" s="12"/>
      <c r="AC247" s="12"/>
      <c r="AD247" s="12"/>
      <c r="AE247" s="12"/>
      <c r="AF247" s="12"/>
      <c r="AG247" s="12"/>
      <c r="AH247" s="12"/>
      <c r="AI247" s="12"/>
      <c r="AJ247" s="12"/>
      <c r="AK247" s="12"/>
      <c r="AL247" s="12"/>
      <c r="AM247" s="12"/>
      <c r="AN247" s="12"/>
      <c r="AO247" s="12"/>
      <c r="AP247" s="12"/>
      <c r="AQ247" s="12"/>
      <c r="AR247" s="12"/>
      <c r="AS247" s="12"/>
      <c r="AT247" s="12"/>
      <c r="AU247" s="12"/>
      <c r="AV247" s="12"/>
      <c r="AW247" s="12"/>
      <c r="AX247" s="12"/>
      <c r="AY247" s="12"/>
      <c r="AZ247" s="12"/>
      <c r="BA247" s="12"/>
      <c r="BB247" s="12"/>
      <c r="BC247" s="12"/>
      <c r="BD247" s="12"/>
      <c r="BE247" s="12"/>
      <c r="BF247" s="12"/>
      <c r="BG247" s="12"/>
      <c r="BH247" s="12"/>
      <c r="BI247" s="12"/>
      <c r="BJ247" s="12"/>
      <c r="BK247" s="12"/>
      <c r="BL247" s="12"/>
      <c r="BM247" s="12"/>
      <c r="BN247" s="12"/>
      <c r="BO247" s="12"/>
      <c r="BP247" s="12"/>
      <c r="BQ247" s="12"/>
      <c r="BR247" s="12"/>
      <c r="BS247" s="12"/>
      <c r="BT247" s="12"/>
      <c r="BU247" s="12"/>
      <c r="BV247" s="12"/>
      <c r="BW247" s="12"/>
      <c r="BX247" s="12"/>
      <c r="BY247" s="12"/>
      <c r="BZ247" s="12"/>
      <c r="CA247" s="12"/>
      <c r="CB247" s="12"/>
      <c r="CC247" s="12"/>
      <c r="CD247" s="12"/>
      <c r="CE247" s="12"/>
      <c r="CF247" s="12"/>
      <c r="CG247" s="12"/>
      <c r="CH247" s="12"/>
      <c r="CI247" s="12"/>
      <c r="CJ247" s="12"/>
      <c r="CK247" s="12"/>
      <c r="CL247" s="12"/>
      <c r="CM247" s="12"/>
      <c r="CN247" s="12"/>
      <c r="CO247" s="12"/>
      <c r="CP247" s="12"/>
      <c r="CQ247" s="12"/>
      <c r="CR247" s="12"/>
      <c r="CS247" s="12"/>
      <c r="CT247" s="12"/>
      <c r="CU247" s="12"/>
      <c r="CV247" s="12"/>
      <c r="CW247" s="12"/>
      <c r="CX247" s="12"/>
      <c r="CY247" s="12"/>
      <c r="CZ247" s="12"/>
      <c r="DA247" s="12"/>
      <c r="DB247" s="12"/>
      <c r="DC247" s="12"/>
      <c r="DD247" s="12"/>
      <c r="DE247" s="12"/>
      <c r="DF247" s="12"/>
      <c r="DG247" s="12"/>
      <c r="DH247" s="12"/>
      <c r="DI247" s="12"/>
      <c r="DJ247" s="12"/>
      <c r="DK247" s="12"/>
      <c r="DL247" s="12"/>
      <c r="DM247" s="12"/>
      <c r="DN247" s="12"/>
      <c r="DO247" s="12"/>
      <c r="DP247" s="12"/>
      <c r="DQ247" s="12"/>
      <c r="DR247" s="12"/>
      <c r="DS247" s="12"/>
      <c r="DT247" s="12"/>
      <c r="DU247" s="12"/>
      <c r="DV247" s="12"/>
      <c r="DW247" s="12"/>
      <c r="DX247" s="12"/>
      <c r="DY247" s="12"/>
      <c r="DZ247" s="12"/>
      <c r="EA247" s="12"/>
      <c r="EB247" s="12"/>
      <c r="EC247" s="12"/>
      <c r="ED247" s="12"/>
      <c r="EE247" s="12"/>
      <c r="EF247" s="12"/>
      <c r="EG247" s="12"/>
      <c r="EH247" s="12"/>
      <c r="EI247" s="12"/>
      <c r="EJ247" s="12"/>
      <c r="EK247" s="12"/>
      <c r="EL247" s="12"/>
      <c r="EM247" s="12"/>
      <c r="EN247" s="12"/>
      <c r="EO247" s="12"/>
    </row>
    <row r="248" spans="1:145" s="16" customFormat="1" x14ac:dyDescent="0.25">
      <c r="A248" s="15"/>
      <c r="C248" s="11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  <c r="AA248" s="12"/>
      <c r="AB248" s="12"/>
      <c r="AC248" s="12"/>
      <c r="AD248" s="12"/>
      <c r="AE248" s="12"/>
      <c r="AF248" s="12"/>
      <c r="AG248" s="12"/>
      <c r="AH248" s="12"/>
      <c r="AI248" s="12"/>
      <c r="AJ248" s="12"/>
      <c r="AK248" s="12"/>
      <c r="AL248" s="12"/>
      <c r="AM248" s="12"/>
      <c r="AN248" s="12"/>
      <c r="AO248" s="12"/>
      <c r="AP248" s="12"/>
      <c r="AQ248" s="12"/>
      <c r="AR248" s="12"/>
      <c r="AS248" s="12"/>
      <c r="AT248" s="12"/>
      <c r="AU248" s="12"/>
      <c r="AV248" s="12"/>
      <c r="AW248" s="12"/>
      <c r="AX248" s="12"/>
      <c r="AY248" s="12"/>
      <c r="AZ248" s="12"/>
      <c r="BA248" s="12"/>
      <c r="BB248" s="12"/>
      <c r="BC248" s="12"/>
      <c r="BD248" s="12"/>
      <c r="BE248" s="12"/>
      <c r="BF248" s="12"/>
      <c r="BG248" s="12"/>
      <c r="BH248" s="12"/>
      <c r="BI248" s="12"/>
      <c r="BJ248" s="12"/>
      <c r="BK248" s="12"/>
      <c r="BL248" s="12"/>
      <c r="BM248" s="12"/>
      <c r="BN248" s="12"/>
      <c r="BO248" s="12"/>
      <c r="BP248" s="12"/>
      <c r="BQ248" s="12"/>
      <c r="BR248" s="12"/>
      <c r="BS248" s="12"/>
      <c r="BT248" s="12"/>
      <c r="BU248" s="12"/>
      <c r="BV248" s="12"/>
      <c r="BW248" s="12"/>
      <c r="BX248" s="12"/>
      <c r="BY248" s="12"/>
      <c r="BZ248" s="12"/>
      <c r="CA248" s="12"/>
      <c r="CB248" s="12"/>
      <c r="CC248" s="12"/>
      <c r="CD248" s="12"/>
      <c r="CE248" s="12"/>
      <c r="CF248" s="12"/>
      <c r="CG248" s="12"/>
      <c r="CH248" s="12"/>
      <c r="CI248" s="12"/>
      <c r="CJ248" s="12"/>
      <c r="CK248" s="12"/>
      <c r="CL248" s="12"/>
      <c r="CM248" s="12"/>
      <c r="CN248" s="12"/>
      <c r="CO248" s="12"/>
      <c r="CP248" s="12"/>
      <c r="CQ248" s="12"/>
      <c r="CR248" s="12"/>
      <c r="CS248" s="12"/>
      <c r="CT248" s="12"/>
      <c r="CU248" s="12"/>
      <c r="CV248" s="12"/>
      <c r="CW248" s="12"/>
      <c r="CX248" s="12"/>
      <c r="CY248" s="12"/>
      <c r="CZ248" s="12"/>
      <c r="DA248" s="12"/>
      <c r="DB248" s="12"/>
      <c r="DC248" s="12"/>
      <c r="DD248" s="12"/>
      <c r="DE248" s="12"/>
      <c r="DF248" s="12"/>
      <c r="DG248" s="12"/>
      <c r="DH248" s="12"/>
      <c r="DI248" s="12"/>
      <c r="DJ248" s="12"/>
      <c r="DK248" s="12"/>
      <c r="DL248" s="12"/>
      <c r="DM248" s="12"/>
      <c r="DN248" s="12"/>
      <c r="DO248" s="12"/>
      <c r="DP248" s="12"/>
      <c r="DQ248" s="12"/>
      <c r="DR248" s="12"/>
      <c r="DS248" s="12"/>
      <c r="DT248" s="12"/>
      <c r="DU248" s="12"/>
      <c r="DV248" s="12"/>
      <c r="DW248" s="12"/>
      <c r="DX248" s="12"/>
      <c r="DY248" s="12"/>
      <c r="DZ248" s="12"/>
      <c r="EA248" s="12"/>
      <c r="EB248" s="12"/>
      <c r="EC248" s="12"/>
      <c r="ED248" s="12"/>
      <c r="EE248" s="12"/>
      <c r="EF248" s="12"/>
      <c r="EG248" s="12"/>
      <c r="EH248" s="12"/>
      <c r="EI248" s="12"/>
      <c r="EJ248" s="12"/>
      <c r="EK248" s="12"/>
      <c r="EL248" s="12"/>
      <c r="EM248" s="12"/>
      <c r="EN248" s="12"/>
      <c r="EO248" s="12"/>
    </row>
    <row r="249" spans="1:145" s="16" customFormat="1" x14ac:dyDescent="0.25">
      <c r="A249" s="15"/>
      <c r="C249" s="11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  <c r="AA249" s="12"/>
      <c r="AB249" s="12"/>
      <c r="AC249" s="12"/>
      <c r="AD249" s="12"/>
      <c r="AE249" s="12"/>
      <c r="AF249" s="12"/>
      <c r="AG249" s="12"/>
      <c r="AH249" s="12"/>
      <c r="AI249" s="12"/>
      <c r="AJ249" s="12"/>
      <c r="AK249" s="12"/>
      <c r="AL249" s="12"/>
      <c r="AM249" s="12"/>
      <c r="AN249" s="12"/>
      <c r="AO249" s="12"/>
      <c r="AP249" s="12"/>
      <c r="AQ249" s="12"/>
      <c r="AR249" s="12"/>
      <c r="AS249" s="12"/>
      <c r="AT249" s="12"/>
      <c r="AU249" s="12"/>
      <c r="AV249" s="12"/>
      <c r="AW249" s="12"/>
      <c r="AX249" s="12"/>
      <c r="AY249" s="12"/>
      <c r="AZ249" s="12"/>
      <c r="BA249" s="12"/>
      <c r="BB249" s="12"/>
      <c r="BC249" s="12"/>
      <c r="BD249" s="12"/>
      <c r="BE249" s="12"/>
      <c r="BF249" s="12"/>
      <c r="BG249" s="12"/>
      <c r="BH249" s="12"/>
      <c r="BI249" s="12"/>
      <c r="BJ249" s="12"/>
      <c r="BK249" s="12"/>
      <c r="BL249" s="12"/>
      <c r="BM249" s="12"/>
      <c r="BN249" s="12"/>
      <c r="BO249" s="12"/>
      <c r="BP249" s="12"/>
      <c r="BQ249" s="12"/>
      <c r="BR249" s="12"/>
      <c r="BS249" s="12"/>
      <c r="BT249" s="12"/>
      <c r="BU249" s="12"/>
      <c r="BV249" s="12"/>
      <c r="BW249" s="12"/>
      <c r="BX249" s="12"/>
      <c r="BY249" s="12"/>
      <c r="BZ249" s="12"/>
      <c r="CA249" s="12"/>
      <c r="CB249" s="12"/>
      <c r="CC249" s="12"/>
      <c r="CD249" s="12"/>
      <c r="CE249" s="12"/>
      <c r="CF249" s="12"/>
      <c r="CG249" s="12"/>
      <c r="CH249" s="12"/>
      <c r="CI249" s="12"/>
      <c r="CJ249" s="12"/>
      <c r="CK249" s="12"/>
      <c r="CL249" s="12"/>
      <c r="CM249" s="12"/>
      <c r="CN249" s="12"/>
      <c r="CO249" s="12"/>
      <c r="CP249" s="12"/>
      <c r="CQ249" s="12"/>
      <c r="CR249" s="12"/>
      <c r="CS249" s="12"/>
      <c r="CT249" s="12"/>
      <c r="CU249" s="12"/>
      <c r="CV249" s="12"/>
      <c r="CW249" s="12"/>
      <c r="CX249" s="12"/>
      <c r="CY249" s="12"/>
      <c r="CZ249" s="12"/>
      <c r="DA249" s="12"/>
      <c r="DB249" s="12"/>
      <c r="DC249" s="12"/>
      <c r="DD249" s="12"/>
      <c r="DE249" s="12"/>
      <c r="DF249" s="12"/>
      <c r="DG249" s="12"/>
      <c r="DH249" s="12"/>
      <c r="DI249" s="12"/>
      <c r="DJ249" s="12"/>
      <c r="DK249" s="12"/>
      <c r="DL249" s="12"/>
      <c r="DM249" s="12"/>
      <c r="DN249" s="12"/>
      <c r="DO249" s="12"/>
      <c r="DP249" s="12"/>
      <c r="DQ249" s="12"/>
      <c r="DR249" s="12"/>
      <c r="DS249" s="12"/>
      <c r="DT249" s="12"/>
      <c r="DU249" s="12"/>
      <c r="DV249" s="12"/>
      <c r="DW249" s="12"/>
      <c r="DX249" s="12"/>
      <c r="DY249" s="12"/>
      <c r="DZ249" s="12"/>
      <c r="EA249" s="12"/>
      <c r="EB249" s="12"/>
      <c r="EC249" s="12"/>
      <c r="ED249" s="12"/>
      <c r="EE249" s="12"/>
      <c r="EF249" s="12"/>
      <c r="EG249" s="12"/>
      <c r="EH249" s="12"/>
      <c r="EI249" s="12"/>
      <c r="EJ249" s="12"/>
      <c r="EK249" s="12"/>
      <c r="EL249" s="12"/>
      <c r="EM249" s="12"/>
      <c r="EN249" s="12"/>
      <c r="EO249" s="12"/>
    </row>
    <row r="250" spans="1:145" s="16" customFormat="1" x14ac:dyDescent="0.25">
      <c r="A250" s="15"/>
      <c r="C250" s="11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F250" s="12"/>
      <c r="AG250" s="12"/>
      <c r="AH250" s="12"/>
      <c r="AI250" s="12"/>
      <c r="AJ250" s="12"/>
      <c r="AK250" s="12"/>
      <c r="AL250" s="12"/>
      <c r="AM250" s="12"/>
      <c r="AN250" s="12"/>
      <c r="AO250" s="12"/>
      <c r="AP250" s="12"/>
      <c r="AQ250" s="12"/>
      <c r="AR250" s="12"/>
      <c r="AS250" s="12"/>
      <c r="AT250" s="12"/>
      <c r="AU250" s="12"/>
      <c r="AV250" s="12"/>
      <c r="AW250" s="12"/>
      <c r="AX250" s="12"/>
      <c r="AY250" s="12"/>
      <c r="AZ250" s="12"/>
      <c r="BA250" s="12"/>
      <c r="BB250" s="12"/>
      <c r="BC250" s="12"/>
      <c r="BD250" s="12"/>
      <c r="BE250" s="12"/>
      <c r="BF250" s="12"/>
      <c r="BG250" s="12"/>
      <c r="BH250" s="12"/>
      <c r="BI250" s="12"/>
      <c r="BJ250" s="12"/>
      <c r="BK250" s="12"/>
      <c r="BL250" s="12"/>
      <c r="BM250" s="12"/>
      <c r="BN250" s="12"/>
      <c r="BO250" s="12"/>
      <c r="BP250" s="12"/>
      <c r="BQ250" s="12"/>
      <c r="BR250" s="12"/>
      <c r="BS250" s="12"/>
      <c r="BT250" s="12"/>
      <c r="BU250" s="12"/>
      <c r="BV250" s="12"/>
      <c r="BW250" s="12"/>
      <c r="BX250" s="12"/>
      <c r="BY250" s="12"/>
      <c r="BZ250" s="12"/>
      <c r="CA250" s="12"/>
      <c r="CB250" s="12"/>
      <c r="CC250" s="12"/>
      <c r="CD250" s="12"/>
      <c r="CE250" s="12"/>
      <c r="CF250" s="12"/>
      <c r="CG250" s="12"/>
      <c r="CH250" s="12"/>
      <c r="CI250" s="12"/>
      <c r="CJ250" s="12"/>
      <c r="CK250" s="12"/>
      <c r="CL250" s="12"/>
      <c r="CM250" s="12"/>
      <c r="CN250" s="12"/>
      <c r="CO250" s="12"/>
      <c r="CP250" s="12"/>
      <c r="CQ250" s="12"/>
      <c r="CR250" s="12"/>
      <c r="CS250" s="12"/>
      <c r="CT250" s="12"/>
      <c r="CU250" s="12"/>
      <c r="CV250" s="12"/>
      <c r="CW250" s="12"/>
      <c r="CX250" s="12"/>
      <c r="CY250" s="12"/>
      <c r="CZ250" s="12"/>
      <c r="DA250" s="12"/>
      <c r="DB250" s="12"/>
      <c r="DC250" s="12"/>
      <c r="DD250" s="12"/>
      <c r="DE250" s="12"/>
      <c r="DF250" s="12"/>
      <c r="DG250" s="12"/>
      <c r="DH250" s="12"/>
      <c r="DI250" s="12"/>
      <c r="DJ250" s="12"/>
      <c r="DK250" s="12"/>
      <c r="DL250" s="12"/>
      <c r="DM250" s="12"/>
      <c r="DN250" s="12"/>
      <c r="DO250" s="12"/>
      <c r="DP250" s="12"/>
      <c r="DQ250" s="12"/>
      <c r="DR250" s="12"/>
      <c r="DS250" s="12"/>
      <c r="DT250" s="12"/>
      <c r="DU250" s="12"/>
      <c r="DV250" s="12"/>
      <c r="DW250" s="12"/>
      <c r="DX250" s="12"/>
      <c r="DY250" s="12"/>
      <c r="DZ250" s="12"/>
      <c r="EA250" s="12"/>
      <c r="EB250" s="12"/>
      <c r="EC250" s="12"/>
      <c r="ED250" s="12"/>
      <c r="EE250" s="12"/>
      <c r="EF250" s="12"/>
      <c r="EG250" s="12"/>
      <c r="EH250" s="12"/>
      <c r="EI250" s="12"/>
      <c r="EJ250" s="12"/>
      <c r="EK250" s="12"/>
      <c r="EL250" s="12"/>
      <c r="EM250" s="12"/>
      <c r="EN250" s="12"/>
      <c r="EO250" s="12"/>
    </row>
    <row r="251" spans="1:145" s="16" customFormat="1" x14ac:dyDescent="0.25">
      <c r="A251" s="15"/>
      <c r="C251" s="11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F251" s="12"/>
      <c r="AG251" s="12"/>
      <c r="AH251" s="12"/>
      <c r="AI251" s="12"/>
      <c r="AJ251" s="12"/>
      <c r="AK251" s="12"/>
      <c r="AL251" s="12"/>
      <c r="AM251" s="12"/>
      <c r="AN251" s="12"/>
      <c r="AO251" s="12"/>
      <c r="AP251" s="12"/>
      <c r="AQ251" s="12"/>
      <c r="AR251" s="12"/>
      <c r="AS251" s="12"/>
      <c r="AT251" s="12"/>
      <c r="AU251" s="12"/>
      <c r="AV251" s="12"/>
      <c r="AW251" s="12"/>
      <c r="AX251" s="12"/>
      <c r="AY251" s="12"/>
      <c r="AZ251" s="12"/>
      <c r="BA251" s="12"/>
      <c r="BB251" s="12"/>
      <c r="BC251" s="12"/>
      <c r="BD251" s="12"/>
      <c r="BE251" s="12"/>
      <c r="BF251" s="12"/>
      <c r="BG251" s="12"/>
      <c r="BH251" s="12"/>
      <c r="BI251" s="12"/>
      <c r="BJ251" s="12"/>
      <c r="BK251" s="12"/>
      <c r="BL251" s="12"/>
      <c r="BM251" s="12"/>
      <c r="BN251" s="12"/>
      <c r="BO251" s="12"/>
      <c r="BP251" s="12"/>
      <c r="BQ251" s="12"/>
      <c r="BR251" s="12"/>
      <c r="BS251" s="12"/>
      <c r="BT251" s="12"/>
      <c r="BU251" s="12"/>
      <c r="BV251" s="12"/>
      <c r="BW251" s="12"/>
      <c r="BX251" s="12"/>
      <c r="BY251" s="12"/>
      <c r="BZ251" s="12"/>
      <c r="CA251" s="12"/>
      <c r="CB251" s="12"/>
      <c r="CC251" s="12"/>
      <c r="CD251" s="12"/>
      <c r="CE251" s="12"/>
      <c r="CF251" s="12"/>
      <c r="CG251" s="12"/>
      <c r="CH251" s="12"/>
      <c r="CI251" s="12"/>
      <c r="CJ251" s="12"/>
      <c r="CK251" s="12"/>
      <c r="CL251" s="12"/>
      <c r="CM251" s="12"/>
      <c r="CN251" s="12"/>
      <c r="CO251" s="12"/>
      <c r="CP251" s="12"/>
      <c r="CQ251" s="12"/>
      <c r="CR251" s="12"/>
      <c r="CS251" s="12"/>
      <c r="CT251" s="12"/>
      <c r="CU251" s="12"/>
      <c r="CV251" s="12"/>
      <c r="CW251" s="12"/>
      <c r="CX251" s="12"/>
      <c r="CY251" s="12"/>
      <c r="CZ251" s="12"/>
      <c r="DA251" s="12"/>
      <c r="DB251" s="12"/>
      <c r="DC251" s="12"/>
      <c r="DD251" s="12"/>
      <c r="DE251" s="12"/>
      <c r="DF251" s="12"/>
      <c r="DG251" s="12"/>
      <c r="DH251" s="12"/>
      <c r="DI251" s="12"/>
      <c r="DJ251" s="12"/>
      <c r="DK251" s="12"/>
      <c r="DL251" s="12"/>
      <c r="DM251" s="12"/>
      <c r="DN251" s="12"/>
      <c r="DO251" s="12"/>
      <c r="DP251" s="12"/>
      <c r="DQ251" s="12"/>
      <c r="DR251" s="12"/>
      <c r="DS251" s="12"/>
      <c r="DT251" s="12"/>
      <c r="DU251" s="12"/>
      <c r="DV251" s="12"/>
      <c r="DW251" s="12"/>
      <c r="DX251" s="12"/>
      <c r="DY251" s="12"/>
      <c r="DZ251" s="12"/>
      <c r="EA251" s="12"/>
      <c r="EB251" s="12"/>
      <c r="EC251" s="12"/>
      <c r="ED251" s="12"/>
      <c r="EE251" s="12"/>
      <c r="EF251" s="12"/>
      <c r="EG251" s="12"/>
      <c r="EH251" s="12"/>
      <c r="EI251" s="12"/>
      <c r="EJ251" s="12"/>
      <c r="EK251" s="12"/>
      <c r="EL251" s="12"/>
      <c r="EM251" s="12"/>
      <c r="EN251" s="12"/>
      <c r="EO251" s="12"/>
    </row>
    <row r="252" spans="1:145" s="16" customFormat="1" x14ac:dyDescent="0.25">
      <c r="A252" s="15"/>
      <c r="C252" s="11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  <c r="AA252" s="12"/>
      <c r="AB252" s="12"/>
      <c r="AC252" s="12"/>
      <c r="AD252" s="12"/>
      <c r="AE252" s="12"/>
      <c r="AF252" s="12"/>
      <c r="AG252" s="12"/>
      <c r="AH252" s="12"/>
      <c r="AI252" s="12"/>
      <c r="AJ252" s="12"/>
      <c r="AK252" s="12"/>
      <c r="AL252" s="12"/>
      <c r="AM252" s="12"/>
      <c r="AN252" s="12"/>
      <c r="AO252" s="12"/>
      <c r="AP252" s="12"/>
      <c r="AQ252" s="12"/>
      <c r="AR252" s="12"/>
      <c r="AS252" s="12"/>
      <c r="AT252" s="12"/>
      <c r="AU252" s="12"/>
      <c r="AV252" s="12"/>
      <c r="AW252" s="12"/>
      <c r="AX252" s="12"/>
      <c r="AY252" s="12"/>
      <c r="AZ252" s="12"/>
      <c r="BA252" s="12"/>
      <c r="BB252" s="12"/>
      <c r="BC252" s="12"/>
      <c r="BD252" s="12"/>
      <c r="BE252" s="12"/>
      <c r="BF252" s="12"/>
      <c r="BG252" s="12"/>
      <c r="BH252" s="12"/>
      <c r="BI252" s="12"/>
      <c r="BJ252" s="12"/>
      <c r="BK252" s="12"/>
      <c r="BL252" s="12"/>
      <c r="BM252" s="12"/>
      <c r="BN252" s="12"/>
      <c r="BO252" s="12"/>
      <c r="BP252" s="12"/>
      <c r="BQ252" s="12"/>
      <c r="BR252" s="12"/>
      <c r="BS252" s="12"/>
      <c r="BT252" s="12"/>
      <c r="BU252" s="12"/>
      <c r="BV252" s="12"/>
      <c r="BW252" s="12"/>
      <c r="BX252" s="12"/>
      <c r="BY252" s="12"/>
      <c r="BZ252" s="12"/>
      <c r="CA252" s="12"/>
      <c r="CB252" s="12"/>
      <c r="CC252" s="12"/>
      <c r="CD252" s="12"/>
      <c r="CE252" s="12"/>
      <c r="CF252" s="12"/>
      <c r="CG252" s="12"/>
      <c r="CH252" s="12"/>
      <c r="CI252" s="12"/>
      <c r="CJ252" s="12"/>
      <c r="CK252" s="12"/>
      <c r="CL252" s="12"/>
      <c r="CM252" s="12"/>
      <c r="CN252" s="12"/>
      <c r="CO252" s="12"/>
      <c r="CP252" s="12"/>
      <c r="CQ252" s="12"/>
      <c r="CR252" s="12"/>
      <c r="CS252" s="12"/>
      <c r="CT252" s="12"/>
      <c r="CU252" s="12"/>
      <c r="CV252" s="12"/>
      <c r="CW252" s="12"/>
      <c r="CX252" s="12"/>
      <c r="CY252" s="12"/>
      <c r="CZ252" s="12"/>
      <c r="DA252" s="12"/>
      <c r="DB252" s="12"/>
      <c r="DC252" s="12"/>
      <c r="DD252" s="12"/>
      <c r="DE252" s="12"/>
      <c r="DF252" s="12"/>
      <c r="DG252" s="12"/>
      <c r="DH252" s="12"/>
      <c r="DI252" s="12"/>
      <c r="DJ252" s="12"/>
      <c r="DK252" s="12"/>
      <c r="DL252" s="12"/>
      <c r="DM252" s="12"/>
      <c r="DN252" s="12"/>
      <c r="DO252" s="12"/>
      <c r="DP252" s="12"/>
      <c r="DQ252" s="12"/>
      <c r="DR252" s="12"/>
      <c r="DS252" s="12"/>
      <c r="DT252" s="12"/>
      <c r="DU252" s="12"/>
      <c r="DV252" s="12"/>
      <c r="DW252" s="12"/>
      <c r="DX252" s="12"/>
      <c r="DY252" s="12"/>
      <c r="DZ252" s="12"/>
      <c r="EA252" s="12"/>
      <c r="EB252" s="12"/>
      <c r="EC252" s="12"/>
      <c r="ED252" s="12"/>
      <c r="EE252" s="12"/>
      <c r="EF252" s="12"/>
      <c r="EG252" s="12"/>
      <c r="EH252" s="12"/>
      <c r="EI252" s="12"/>
      <c r="EJ252" s="12"/>
      <c r="EK252" s="12"/>
      <c r="EL252" s="12"/>
      <c r="EM252" s="12"/>
      <c r="EN252" s="12"/>
      <c r="EO252" s="12"/>
    </row>
    <row r="253" spans="1:145" s="16" customFormat="1" x14ac:dyDescent="0.25">
      <c r="A253" s="15"/>
      <c r="C253" s="11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  <c r="AA253" s="12"/>
      <c r="AB253" s="12"/>
      <c r="AC253" s="12"/>
      <c r="AD253" s="12"/>
      <c r="AE253" s="12"/>
      <c r="AF253" s="12"/>
      <c r="AG253" s="12"/>
      <c r="AH253" s="12"/>
      <c r="AI253" s="12"/>
      <c r="AJ253" s="12"/>
      <c r="AK253" s="12"/>
      <c r="AL253" s="12"/>
      <c r="AM253" s="12"/>
      <c r="AN253" s="12"/>
      <c r="AO253" s="12"/>
      <c r="AP253" s="12"/>
      <c r="AQ253" s="12"/>
      <c r="AR253" s="12"/>
      <c r="AS253" s="12"/>
      <c r="AT253" s="12"/>
      <c r="AU253" s="12"/>
      <c r="AV253" s="12"/>
      <c r="AW253" s="12"/>
      <c r="AX253" s="12"/>
      <c r="AY253" s="12"/>
      <c r="AZ253" s="12"/>
      <c r="BA253" s="12"/>
      <c r="BB253" s="12"/>
      <c r="BC253" s="12"/>
      <c r="BD253" s="12"/>
      <c r="BE253" s="12"/>
      <c r="BF253" s="12"/>
      <c r="BG253" s="12"/>
      <c r="BH253" s="12"/>
      <c r="BI253" s="12"/>
      <c r="BJ253" s="12"/>
      <c r="BK253" s="12"/>
      <c r="BL253" s="12"/>
      <c r="BM253" s="12"/>
      <c r="BN253" s="12"/>
      <c r="BO253" s="12"/>
      <c r="BP253" s="12"/>
      <c r="BQ253" s="12"/>
      <c r="BR253" s="12"/>
      <c r="BS253" s="12"/>
      <c r="BT253" s="12"/>
      <c r="BU253" s="12"/>
      <c r="BV253" s="12"/>
      <c r="BW253" s="12"/>
      <c r="BX253" s="12"/>
      <c r="BY253" s="12"/>
      <c r="BZ253" s="12"/>
      <c r="CA253" s="12"/>
      <c r="CB253" s="12"/>
      <c r="CC253" s="12"/>
      <c r="CD253" s="12"/>
      <c r="CE253" s="12"/>
      <c r="CF253" s="12"/>
      <c r="CG253" s="12"/>
      <c r="CH253" s="12"/>
      <c r="CI253" s="12"/>
      <c r="CJ253" s="12"/>
      <c r="CK253" s="12"/>
      <c r="CL253" s="12"/>
      <c r="CM253" s="12"/>
      <c r="CN253" s="12"/>
      <c r="CO253" s="12"/>
      <c r="CP253" s="12"/>
      <c r="CQ253" s="12"/>
      <c r="CR253" s="12"/>
      <c r="CS253" s="12"/>
      <c r="CT253" s="12"/>
      <c r="CU253" s="12"/>
      <c r="CV253" s="12"/>
      <c r="CW253" s="12"/>
      <c r="CX253" s="12"/>
      <c r="CY253" s="12"/>
      <c r="CZ253" s="12"/>
      <c r="DA253" s="12"/>
      <c r="DB253" s="12"/>
      <c r="DC253" s="12"/>
      <c r="DD253" s="12"/>
      <c r="DE253" s="12"/>
      <c r="DF253" s="12"/>
      <c r="DG253" s="12"/>
      <c r="DH253" s="12"/>
      <c r="DI253" s="12"/>
      <c r="DJ253" s="12"/>
      <c r="DK253" s="12"/>
      <c r="DL253" s="12"/>
      <c r="DM253" s="12"/>
      <c r="DN253" s="12"/>
      <c r="DO253" s="12"/>
      <c r="DP253" s="12"/>
      <c r="DQ253" s="12"/>
      <c r="DR253" s="12"/>
      <c r="DS253" s="12"/>
      <c r="DT253" s="12"/>
      <c r="DU253" s="12"/>
      <c r="DV253" s="12"/>
      <c r="DW253" s="12"/>
      <c r="DX253" s="12"/>
      <c r="DY253" s="12"/>
      <c r="DZ253" s="12"/>
      <c r="EA253" s="12"/>
      <c r="EB253" s="12"/>
      <c r="EC253" s="12"/>
      <c r="ED253" s="12"/>
      <c r="EE253" s="12"/>
      <c r="EF253" s="12"/>
      <c r="EG253" s="12"/>
      <c r="EH253" s="12"/>
      <c r="EI253" s="12"/>
      <c r="EJ253" s="12"/>
      <c r="EK253" s="12"/>
      <c r="EL253" s="12"/>
      <c r="EM253" s="12"/>
      <c r="EN253" s="12"/>
      <c r="EO253" s="12"/>
    </row>
    <row r="254" spans="1:145" s="16" customFormat="1" x14ac:dyDescent="0.25">
      <c r="A254" s="15"/>
      <c r="C254" s="11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  <c r="AA254" s="12"/>
      <c r="AB254" s="12"/>
      <c r="AC254" s="12"/>
      <c r="AD254" s="12"/>
      <c r="AE254" s="12"/>
      <c r="AF254" s="12"/>
      <c r="AG254" s="12"/>
      <c r="AH254" s="12"/>
      <c r="AI254" s="12"/>
      <c r="AJ254" s="12"/>
      <c r="AK254" s="12"/>
      <c r="AL254" s="12"/>
      <c r="AM254" s="12"/>
      <c r="AN254" s="12"/>
      <c r="AO254" s="12"/>
      <c r="AP254" s="12"/>
      <c r="AQ254" s="12"/>
      <c r="AR254" s="12"/>
      <c r="AS254" s="12"/>
      <c r="AT254" s="12"/>
      <c r="AU254" s="12"/>
      <c r="AV254" s="12"/>
      <c r="AW254" s="12"/>
      <c r="AX254" s="12"/>
      <c r="AY254" s="12"/>
      <c r="AZ254" s="12"/>
      <c r="BA254" s="12"/>
      <c r="BB254" s="12"/>
      <c r="BC254" s="12"/>
      <c r="BD254" s="12"/>
      <c r="BE254" s="12"/>
      <c r="BF254" s="12"/>
      <c r="BG254" s="12"/>
      <c r="BH254" s="12"/>
      <c r="BI254" s="12"/>
      <c r="BJ254" s="12"/>
      <c r="BK254" s="12"/>
      <c r="BL254" s="12"/>
      <c r="BM254" s="12"/>
      <c r="BN254" s="12"/>
      <c r="BO254" s="12"/>
      <c r="BP254" s="12"/>
      <c r="BQ254" s="12"/>
      <c r="BR254" s="12"/>
      <c r="BS254" s="12"/>
      <c r="BT254" s="12"/>
      <c r="BU254" s="12"/>
      <c r="BV254" s="12"/>
      <c r="BW254" s="12"/>
      <c r="BX254" s="12"/>
      <c r="BY254" s="12"/>
      <c r="BZ254" s="12"/>
      <c r="CA254" s="12"/>
      <c r="CB254" s="12"/>
      <c r="CC254" s="12"/>
      <c r="CD254" s="12"/>
      <c r="CE254" s="12"/>
      <c r="CF254" s="12"/>
      <c r="CG254" s="12"/>
      <c r="CH254" s="12"/>
      <c r="CI254" s="12"/>
      <c r="CJ254" s="12"/>
      <c r="CK254" s="12"/>
      <c r="CL254" s="12"/>
      <c r="CM254" s="12"/>
      <c r="CN254" s="12"/>
      <c r="CO254" s="12"/>
      <c r="CP254" s="12"/>
      <c r="CQ254" s="12"/>
      <c r="CR254" s="12"/>
      <c r="CS254" s="12"/>
      <c r="CT254" s="12"/>
      <c r="CU254" s="12"/>
      <c r="CV254" s="12"/>
      <c r="CW254" s="12"/>
      <c r="CX254" s="12"/>
      <c r="CY254" s="12"/>
      <c r="CZ254" s="12"/>
      <c r="DA254" s="12"/>
      <c r="DB254" s="12"/>
      <c r="DC254" s="12"/>
      <c r="DD254" s="12"/>
      <c r="DE254" s="12"/>
      <c r="DF254" s="12"/>
      <c r="DG254" s="12"/>
      <c r="DH254" s="12"/>
      <c r="DI254" s="12"/>
      <c r="DJ254" s="12"/>
      <c r="DK254" s="12"/>
      <c r="DL254" s="12"/>
      <c r="DM254" s="12"/>
      <c r="DN254" s="12"/>
      <c r="DO254" s="12"/>
      <c r="DP254" s="12"/>
      <c r="DQ254" s="12"/>
      <c r="DR254" s="12"/>
      <c r="DS254" s="12"/>
      <c r="DT254" s="12"/>
      <c r="DU254" s="12"/>
      <c r="DV254" s="12"/>
      <c r="DW254" s="12"/>
      <c r="DX254" s="12"/>
      <c r="DY254" s="12"/>
      <c r="DZ254" s="12"/>
      <c r="EA254" s="12"/>
      <c r="EB254" s="12"/>
      <c r="EC254" s="12"/>
      <c r="ED254" s="12"/>
      <c r="EE254" s="12"/>
      <c r="EF254" s="12"/>
      <c r="EG254" s="12"/>
      <c r="EH254" s="12"/>
      <c r="EI254" s="12"/>
      <c r="EJ254" s="12"/>
      <c r="EK254" s="12"/>
      <c r="EL254" s="12"/>
      <c r="EM254" s="12"/>
      <c r="EN254" s="12"/>
      <c r="EO254" s="12"/>
    </row>
    <row r="255" spans="1:145" s="16" customFormat="1" x14ac:dyDescent="0.25">
      <c r="A255" s="15"/>
      <c r="C255" s="11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  <c r="AA255" s="12"/>
      <c r="AB255" s="12"/>
      <c r="AC255" s="12"/>
      <c r="AD255" s="12"/>
      <c r="AE255" s="12"/>
      <c r="AF255" s="12"/>
      <c r="AG255" s="12"/>
      <c r="AH255" s="12"/>
      <c r="AI255" s="12"/>
      <c r="AJ255" s="12"/>
      <c r="AK255" s="12"/>
      <c r="AL255" s="12"/>
      <c r="AM255" s="12"/>
      <c r="AN255" s="12"/>
      <c r="AO255" s="12"/>
      <c r="AP255" s="12"/>
      <c r="AQ255" s="12"/>
      <c r="AR255" s="12"/>
      <c r="AS255" s="12"/>
      <c r="AT255" s="12"/>
      <c r="AU255" s="12"/>
      <c r="AV255" s="12"/>
      <c r="AW255" s="12"/>
      <c r="AX255" s="12"/>
      <c r="AY255" s="12"/>
      <c r="AZ255" s="12"/>
      <c r="BA255" s="12"/>
      <c r="BB255" s="12"/>
      <c r="BC255" s="12"/>
      <c r="BD255" s="12"/>
      <c r="BE255" s="12"/>
      <c r="BF255" s="12"/>
      <c r="BG255" s="12"/>
      <c r="BH255" s="12"/>
      <c r="BI255" s="12"/>
      <c r="BJ255" s="12"/>
      <c r="BK255" s="12"/>
      <c r="BL255" s="12"/>
      <c r="BM255" s="12"/>
      <c r="BN255" s="12"/>
      <c r="BO255" s="12"/>
      <c r="BP255" s="12"/>
      <c r="BQ255" s="12"/>
      <c r="BR255" s="12"/>
      <c r="BS255" s="12"/>
      <c r="BT255" s="12"/>
      <c r="BU255" s="12"/>
      <c r="BV255" s="12"/>
      <c r="BW255" s="12"/>
      <c r="BX255" s="12"/>
      <c r="BY255" s="12"/>
      <c r="BZ255" s="12"/>
      <c r="CA255" s="12"/>
      <c r="CB255" s="12"/>
      <c r="CC255" s="12"/>
      <c r="CD255" s="12"/>
      <c r="CE255" s="12"/>
      <c r="CF255" s="12"/>
      <c r="CG255" s="12"/>
      <c r="CH255" s="12"/>
      <c r="CI255" s="12"/>
      <c r="CJ255" s="12"/>
      <c r="CK255" s="12"/>
      <c r="CL255" s="12"/>
      <c r="CM255" s="12"/>
      <c r="CN255" s="12"/>
      <c r="CO255" s="12"/>
      <c r="CP255" s="12"/>
      <c r="CQ255" s="12"/>
      <c r="CR255" s="12"/>
      <c r="CS255" s="12"/>
      <c r="CT255" s="12"/>
      <c r="CU255" s="12"/>
      <c r="CV255" s="12"/>
      <c r="CW255" s="12"/>
      <c r="CX255" s="12"/>
      <c r="CY255" s="12"/>
      <c r="CZ255" s="12"/>
      <c r="DA255" s="12"/>
      <c r="DB255" s="12"/>
      <c r="DC255" s="12"/>
      <c r="DD255" s="12"/>
      <c r="DE255" s="12"/>
      <c r="DF255" s="12"/>
      <c r="DG255" s="12"/>
      <c r="DH255" s="12"/>
      <c r="DI255" s="12"/>
      <c r="DJ255" s="12"/>
      <c r="DK255" s="12"/>
      <c r="DL255" s="12"/>
      <c r="DM255" s="12"/>
      <c r="DN255" s="12"/>
      <c r="DO255" s="12"/>
      <c r="DP255" s="12"/>
      <c r="DQ255" s="12"/>
      <c r="DR255" s="12"/>
      <c r="DS255" s="12"/>
      <c r="DT255" s="12"/>
      <c r="DU255" s="12"/>
      <c r="DV255" s="12"/>
      <c r="DW255" s="12"/>
      <c r="DX255" s="12"/>
      <c r="DY255" s="12"/>
      <c r="DZ255" s="12"/>
      <c r="EA255" s="12"/>
      <c r="EB255" s="12"/>
      <c r="EC255" s="12"/>
      <c r="ED255" s="12"/>
      <c r="EE255" s="12"/>
      <c r="EF255" s="12"/>
      <c r="EG255" s="12"/>
      <c r="EH255" s="12"/>
      <c r="EI255" s="12"/>
      <c r="EJ255" s="12"/>
      <c r="EK255" s="12"/>
      <c r="EL255" s="12"/>
      <c r="EM255" s="12"/>
      <c r="EN255" s="12"/>
      <c r="EO255" s="12"/>
    </row>
    <row r="256" spans="1:145" s="16" customFormat="1" x14ac:dyDescent="0.25">
      <c r="A256" s="15"/>
      <c r="C256" s="11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  <c r="AA256" s="12"/>
      <c r="AB256" s="12"/>
      <c r="AC256" s="12"/>
      <c r="AD256" s="12"/>
      <c r="AE256" s="12"/>
      <c r="AF256" s="12"/>
      <c r="AG256" s="12"/>
      <c r="AH256" s="12"/>
      <c r="AI256" s="12"/>
      <c r="AJ256" s="12"/>
      <c r="AK256" s="12"/>
      <c r="AL256" s="12"/>
      <c r="AM256" s="12"/>
      <c r="AN256" s="12"/>
      <c r="AO256" s="12"/>
      <c r="AP256" s="12"/>
      <c r="AQ256" s="12"/>
      <c r="AR256" s="12"/>
      <c r="AS256" s="12"/>
      <c r="AT256" s="12"/>
      <c r="AU256" s="12"/>
      <c r="AV256" s="12"/>
      <c r="AW256" s="12"/>
      <c r="AX256" s="12"/>
      <c r="AY256" s="12"/>
      <c r="AZ256" s="12"/>
      <c r="BA256" s="12"/>
      <c r="BB256" s="12"/>
      <c r="BC256" s="12"/>
      <c r="BD256" s="12"/>
      <c r="BE256" s="12"/>
      <c r="BF256" s="12"/>
      <c r="BG256" s="12"/>
      <c r="BH256" s="12"/>
      <c r="BI256" s="12"/>
      <c r="BJ256" s="12"/>
      <c r="BK256" s="12"/>
      <c r="BL256" s="12"/>
      <c r="BM256" s="12"/>
      <c r="BN256" s="12"/>
      <c r="BO256" s="12"/>
      <c r="BP256" s="12"/>
      <c r="BQ256" s="12"/>
      <c r="BR256" s="12"/>
      <c r="BS256" s="12"/>
      <c r="BT256" s="12"/>
      <c r="BU256" s="12"/>
      <c r="BV256" s="12"/>
      <c r="BW256" s="12"/>
      <c r="BX256" s="12"/>
      <c r="BY256" s="12"/>
      <c r="BZ256" s="12"/>
      <c r="CA256" s="12"/>
      <c r="CB256" s="12"/>
      <c r="CC256" s="12"/>
      <c r="CD256" s="12"/>
      <c r="CE256" s="12"/>
      <c r="CF256" s="12"/>
      <c r="CG256" s="12"/>
      <c r="CH256" s="12"/>
      <c r="CI256" s="12"/>
      <c r="CJ256" s="12"/>
      <c r="CK256" s="12"/>
      <c r="CL256" s="12"/>
      <c r="CM256" s="12"/>
      <c r="CN256" s="12"/>
      <c r="CO256" s="12"/>
      <c r="CP256" s="12"/>
      <c r="CQ256" s="12"/>
      <c r="CR256" s="12"/>
      <c r="CS256" s="12"/>
      <c r="CT256" s="12"/>
      <c r="CU256" s="12"/>
      <c r="CV256" s="12"/>
      <c r="CW256" s="12"/>
      <c r="CX256" s="12"/>
      <c r="CY256" s="12"/>
      <c r="CZ256" s="12"/>
      <c r="DA256" s="12"/>
      <c r="DB256" s="12"/>
      <c r="DC256" s="12"/>
      <c r="DD256" s="12"/>
      <c r="DE256" s="12"/>
      <c r="DF256" s="12"/>
      <c r="DG256" s="12"/>
      <c r="DH256" s="12"/>
      <c r="DI256" s="12"/>
      <c r="DJ256" s="12"/>
      <c r="DK256" s="12"/>
      <c r="DL256" s="12"/>
      <c r="DM256" s="12"/>
      <c r="DN256" s="12"/>
      <c r="DO256" s="12"/>
      <c r="DP256" s="12"/>
      <c r="DQ256" s="12"/>
      <c r="DR256" s="12"/>
      <c r="DS256" s="12"/>
      <c r="DT256" s="12"/>
      <c r="DU256" s="12"/>
      <c r="DV256" s="12"/>
      <c r="DW256" s="12"/>
      <c r="DX256" s="12"/>
      <c r="DY256" s="12"/>
      <c r="DZ256" s="12"/>
      <c r="EA256" s="12"/>
      <c r="EB256" s="12"/>
      <c r="EC256" s="12"/>
      <c r="ED256" s="12"/>
      <c r="EE256" s="12"/>
      <c r="EF256" s="12"/>
      <c r="EG256" s="12"/>
      <c r="EH256" s="12"/>
      <c r="EI256" s="12"/>
      <c r="EJ256" s="12"/>
      <c r="EK256" s="12"/>
      <c r="EL256" s="12"/>
      <c r="EM256" s="12"/>
      <c r="EN256" s="12"/>
      <c r="EO256" s="12"/>
    </row>
    <row r="257" spans="1:145" s="16" customFormat="1" x14ac:dyDescent="0.25">
      <c r="A257" s="15"/>
      <c r="C257" s="11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  <c r="AA257" s="12"/>
      <c r="AB257" s="12"/>
      <c r="AC257" s="12"/>
      <c r="AD257" s="12"/>
      <c r="AE257" s="12"/>
      <c r="AF257" s="12"/>
      <c r="AG257" s="12"/>
      <c r="AH257" s="12"/>
      <c r="AI257" s="12"/>
      <c r="AJ257" s="12"/>
      <c r="AK257" s="12"/>
      <c r="AL257" s="12"/>
      <c r="AM257" s="12"/>
      <c r="AN257" s="12"/>
      <c r="AO257" s="12"/>
      <c r="AP257" s="12"/>
      <c r="AQ257" s="12"/>
      <c r="AR257" s="12"/>
      <c r="AS257" s="12"/>
      <c r="AT257" s="12"/>
      <c r="AU257" s="12"/>
      <c r="AV257" s="12"/>
      <c r="AW257" s="12"/>
      <c r="AX257" s="12"/>
      <c r="AY257" s="12"/>
      <c r="AZ257" s="12"/>
      <c r="BA257" s="12"/>
      <c r="BB257" s="12"/>
      <c r="BC257" s="12"/>
      <c r="BD257" s="12"/>
      <c r="BE257" s="12"/>
      <c r="BF257" s="12"/>
      <c r="BG257" s="12"/>
      <c r="BH257" s="12"/>
      <c r="BI257" s="12"/>
      <c r="BJ257" s="12"/>
      <c r="BK257" s="12"/>
      <c r="BL257" s="12"/>
      <c r="BM257" s="12"/>
      <c r="BN257" s="12"/>
      <c r="BO257" s="12"/>
      <c r="BP257" s="12"/>
      <c r="BQ257" s="12"/>
      <c r="BR257" s="12"/>
      <c r="BS257" s="12"/>
      <c r="BT257" s="12"/>
      <c r="BU257" s="12"/>
      <c r="BV257" s="12"/>
      <c r="BW257" s="12"/>
      <c r="BX257" s="12"/>
      <c r="BY257" s="12"/>
      <c r="BZ257" s="12"/>
      <c r="CA257" s="12"/>
      <c r="CB257" s="12"/>
      <c r="CC257" s="12"/>
      <c r="CD257" s="12"/>
      <c r="CE257" s="12"/>
      <c r="CF257" s="12"/>
      <c r="CG257" s="12"/>
      <c r="CH257" s="12"/>
      <c r="CI257" s="12"/>
      <c r="CJ257" s="12"/>
      <c r="CK257" s="12"/>
      <c r="CL257" s="12"/>
      <c r="CM257" s="12"/>
      <c r="CN257" s="12"/>
      <c r="CO257" s="12"/>
      <c r="CP257" s="12"/>
      <c r="CQ257" s="12"/>
      <c r="CR257" s="12"/>
      <c r="CS257" s="12"/>
      <c r="CT257" s="12"/>
      <c r="CU257" s="12"/>
      <c r="CV257" s="12"/>
      <c r="CW257" s="12"/>
      <c r="CX257" s="12"/>
      <c r="CY257" s="12"/>
      <c r="CZ257" s="12"/>
      <c r="DA257" s="12"/>
      <c r="DB257" s="12"/>
      <c r="DC257" s="12"/>
      <c r="DD257" s="12"/>
      <c r="DE257" s="12"/>
      <c r="DF257" s="12"/>
      <c r="DG257" s="12"/>
      <c r="DH257" s="12"/>
      <c r="DI257" s="12"/>
      <c r="DJ257" s="12"/>
      <c r="DK257" s="12"/>
      <c r="DL257" s="12"/>
      <c r="DM257" s="12"/>
      <c r="DN257" s="12"/>
      <c r="DO257" s="12"/>
      <c r="DP257" s="12"/>
      <c r="DQ257" s="12"/>
      <c r="DR257" s="12"/>
      <c r="DS257" s="12"/>
      <c r="DT257" s="12"/>
      <c r="DU257" s="12"/>
      <c r="DV257" s="12"/>
      <c r="DW257" s="12"/>
      <c r="DX257" s="12"/>
      <c r="DY257" s="12"/>
      <c r="DZ257" s="12"/>
      <c r="EA257" s="12"/>
      <c r="EB257" s="12"/>
      <c r="EC257" s="12"/>
      <c r="ED257" s="12"/>
      <c r="EE257" s="12"/>
      <c r="EF257" s="12"/>
      <c r="EG257" s="12"/>
      <c r="EH257" s="12"/>
      <c r="EI257" s="12"/>
      <c r="EJ257" s="12"/>
      <c r="EK257" s="12"/>
      <c r="EL257" s="12"/>
      <c r="EM257" s="12"/>
      <c r="EN257" s="12"/>
      <c r="EO257" s="12"/>
    </row>
    <row r="258" spans="1:145" s="16" customFormat="1" x14ac:dyDescent="0.25">
      <c r="A258" s="15"/>
      <c r="C258" s="11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  <c r="AA258" s="12"/>
      <c r="AB258" s="12"/>
      <c r="AC258" s="12"/>
      <c r="AD258" s="12"/>
      <c r="AE258" s="12"/>
      <c r="AF258" s="12"/>
      <c r="AG258" s="12"/>
      <c r="AH258" s="12"/>
      <c r="AI258" s="12"/>
      <c r="AJ258" s="12"/>
      <c r="AK258" s="12"/>
      <c r="AL258" s="12"/>
      <c r="AM258" s="12"/>
      <c r="AN258" s="12"/>
      <c r="AO258" s="12"/>
      <c r="AP258" s="12"/>
      <c r="AQ258" s="12"/>
      <c r="AR258" s="12"/>
      <c r="AS258" s="12"/>
      <c r="AT258" s="12"/>
      <c r="AU258" s="12"/>
      <c r="AV258" s="12"/>
      <c r="AW258" s="12"/>
      <c r="AX258" s="12"/>
      <c r="AY258" s="12"/>
      <c r="AZ258" s="12"/>
      <c r="BA258" s="12"/>
      <c r="BB258" s="12"/>
      <c r="BC258" s="12"/>
      <c r="BD258" s="12"/>
      <c r="BE258" s="12"/>
      <c r="BF258" s="12"/>
      <c r="BG258" s="12"/>
      <c r="BH258" s="12"/>
      <c r="BI258" s="12"/>
      <c r="BJ258" s="12"/>
      <c r="BK258" s="12"/>
      <c r="BL258" s="12"/>
      <c r="BM258" s="12"/>
      <c r="BN258" s="12"/>
      <c r="BO258" s="12"/>
      <c r="BP258" s="12"/>
      <c r="BQ258" s="12"/>
      <c r="BR258" s="12"/>
      <c r="BS258" s="12"/>
      <c r="BT258" s="12"/>
      <c r="BU258" s="12"/>
      <c r="BV258" s="12"/>
      <c r="BW258" s="12"/>
      <c r="BX258" s="12"/>
      <c r="BY258" s="12"/>
      <c r="BZ258" s="12"/>
      <c r="CA258" s="12"/>
      <c r="CB258" s="12"/>
      <c r="CC258" s="12"/>
      <c r="CD258" s="12"/>
      <c r="CE258" s="12"/>
      <c r="CF258" s="12"/>
      <c r="CG258" s="12"/>
      <c r="CH258" s="12"/>
      <c r="CI258" s="12"/>
      <c r="CJ258" s="12"/>
      <c r="CK258" s="12"/>
      <c r="CL258" s="12"/>
      <c r="CM258" s="12"/>
      <c r="CN258" s="12"/>
      <c r="CO258" s="12"/>
      <c r="CP258" s="12"/>
      <c r="CQ258" s="12"/>
      <c r="CR258" s="12"/>
      <c r="CS258" s="12"/>
      <c r="CT258" s="12"/>
      <c r="CU258" s="12"/>
      <c r="CV258" s="12"/>
      <c r="CW258" s="12"/>
      <c r="CX258" s="12"/>
      <c r="CY258" s="12"/>
      <c r="CZ258" s="12"/>
      <c r="DA258" s="12"/>
      <c r="DB258" s="12"/>
      <c r="DC258" s="12"/>
      <c r="DD258" s="12"/>
      <c r="DE258" s="12"/>
      <c r="DF258" s="12"/>
      <c r="DG258" s="12"/>
      <c r="DH258" s="12"/>
      <c r="DI258" s="12"/>
      <c r="DJ258" s="12"/>
      <c r="DK258" s="12"/>
      <c r="DL258" s="12"/>
      <c r="DM258" s="12"/>
      <c r="DN258" s="12"/>
      <c r="DO258" s="12"/>
      <c r="DP258" s="12"/>
      <c r="DQ258" s="12"/>
      <c r="DR258" s="12"/>
      <c r="DS258" s="12"/>
      <c r="DT258" s="12"/>
      <c r="DU258" s="12"/>
      <c r="DV258" s="12"/>
      <c r="DW258" s="12"/>
      <c r="DX258" s="12"/>
      <c r="DY258" s="12"/>
      <c r="DZ258" s="12"/>
      <c r="EA258" s="12"/>
      <c r="EB258" s="12"/>
      <c r="EC258" s="12"/>
      <c r="ED258" s="12"/>
      <c r="EE258" s="12"/>
      <c r="EF258" s="12"/>
      <c r="EG258" s="12"/>
      <c r="EH258" s="12"/>
      <c r="EI258" s="12"/>
      <c r="EJ258" s="12"/>
      <c r="EK258" s="12"/>
      <c r="EL258" s="12"/>
      <c r="EM258" s="12"/>
      <c r="EN258" s="12"/>
      <c r="EO258" s="12"/>
    </row>
    <row r="259" spans="1:145" s="16" customFormat="1" x14ac:dyDescent="0.25">
      <c r="A259" s="15"/>
      <c r="C259" s="11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F259" s="12"/>
      <c r="AG259" s="12"/>
      <c r="AH259" s="12"/>
      <c r="AI259" s="12"/>
      <c r="AJ259" s="12"/>
      <c r="AK259" s="12"/>
      <c r="AL259" s="12"/>
      <c r="AM259" s="12"/>
      <c r="AN259" s="12"/>
      <c r="AO259" s="12"/>
      <c r="AP259" s="12"/>
      <c r="AQ259" s="12"/>
      <c r="AR259" s="12"/>
      <c r="AS259" s="12"/>
      <c r="AT259" s="12"/>
      <c r="AU259" s="12"/>
      <c r="AV259" s="12"/>
      <c r="AW259" s="12"/>
      <c r="AX259" s="12"/>
      <c r="AY259" s="12"/>
      <c r="AZ259" s="12"/>
      <c r="BA259" s="12"/>
      <c r="BB259" s="12"/>
      <c r="BC259" s="12"/>
      <c r="BD259" s="12"/>
      <c r="BE259" s="12"/>
      <c r="BF259" s="12"/>
      <c r="BG259" s="12"/>
      <c r="BH259" s="12"/>
      <c r="BI259" s="12"/>
      <c r="BJ259" s="12"/>
      <c r="BK259" s="12"/>
      <c r="BL259" s="12"/>
      <c r="BM259" s="12"/>
      <c r="BN259" s="12"/>
      <c r="BO259" s="12"/>
      <c r="BP259" s="12"/>
      <c r="BQ259" s="12"/>
      <c r="BR259" s="12"/>
      <c r="BS259" s="12"/>
      <c r="BT259" s="12"/>
      <c r="BU259" s="12"/>
      <c r="BV259" s="12"/>
      <c r="BW259" s="12"/>
      <c r="BX259" s="12"/>
      <c r="BY259" s="12"/>
      <c r="BZ259" s="12"/>
      <c r="CA259" s="12"/>
      <c r="CB259" s="12"/>
      <c r="CC259" s="12"/>
      <c r="CD259" s="12"/>
      <c r="CE259" s="12"/>
      <c r="CF259" s="12"/>
      <c r="CG259" s="12"/>
      <c r="CH259" s="12"/>
      <c r="CI259" s="12"/>
      <c r="CJ259" s="12"/>
      <c r="CK259" s="12"/>
      <c r="CL259" s="12"/>
      <c r="CM259" s="12"/>
      <c r="CN259" s="12"/>
      <c r="CO259" s="12"/>
      <c r="CP259" s="12"/>
      <c r="CQ259" s="12"/>
      <c r="CR259" s="12"/>
      <c r="CS259" s="12"/>
      <c r="CT259" s="12"/>
      <c r="CU259" s="12"/>
      <c r="CV259" s="12"/>
      <c r="CW259" s="12"/>
      <c r="CX259" s="12"/>
      <c r="CY259" s="12"/>
      <c r="CZ259" s="12"/>
      <c r="DA259" s="12"/>
      <c r="DB259" s="12"/>
      <c r="DC259" s="12"/>
      <c r="DD259" s="12"/>
      <c r="DE259" s="12"/>
      <c r="DF259" s="12"/>
      <c r="DG259" s="12"/>
      <c r="DH259" s="12"/>
      <c r="DI259" s="12"/>
      <c r="DJ259" s="12"/>
      <c r="DK259" s="12"/>
      <c r="DL259" s="12"/>
      <c r="DM259" s="12"/>
      <c r="DN259" s="12"/>
      <c r="DO259" s="12"/>
      <c r="DP259" s="12"/>
      <c r="DQ259" s="12"/>
      <c r="DR259" s="12"/>
      <c r="DS259" s="12"/>
      <c r="DT259" s="12"/>
      <c r="DU259" s="12"/>
      <c r="DV259" s="12"/>
      <c r="DW259" s="12"/>
      <c r="DX259" s="12"/>
      <c r="DY259" s="12"/>
      <c r="DZ259" s="12"/>
      <c r="EA259" s="12"/>
      <c r="EB259" s="12"/>
      <c r="EC259" s="12"/>
      <c r="ED259" s="12"/>
      <c r="EE259" s="12"/>
      <c r="EF259" s="12"/>
      <c r="EG259" s="12"/>
      <c r="EH259" s="12"/>
      <c r="EI259" s="12"/>
      <c r="EJ259" s="12"/>
      <c r="EK259" s="12"/>
      <c r="EL259" s="12"/>
      <c r="EM259" s="12"/>
      <c r="EN259" s="12"/>
      <c r="EO259" s="12"/>
    </row>
    <row r="260" spans="1:145" s="16" customFormat="1" x14ac:dyDescent="0.25">
      <c r="A260" s="15"/>
      <c r="C260" s="11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F260" s="12"/>
      <c r="AG260" s="12"/>
      <c r="AH260" s="12"/>
      <c r="AI260" s="12"/>
      <c r="AJ260" s="12"/>
      <c r="AK260" s="12"/>
      <c r="AL260" s="12"/>
      <c r="AM260" s="12"/>
      <c r="AN260" s="12"/>
      <c r="AO260" s="12"/>
      <c r="AP260" s="12"/>
      <c r="AQ260" s="12"/>
      <c r="AR260" s="12"/>
      <c r="AS260" s="12"/>
      <c r="AT260" s="12"/>
      <c r="AU260" s="12"/>
      <c r="AV260" s="12"/>
      <c r="AW260" s="12"/>
      <c r="AX260" s="12"/>
      <c r="AY260" s="12"/>
      <c r="AZ260" s="12"/>
      <c r="BA260" s="12"/>
      <c r="BB260" s="12"/>
      <c r="BC260" s="12"/>
      <c r="BD260" s="12"/>
      <c r="BE260" s="12"/>
      <c r="BF260" s="12"/>
      <c r="BG260" s="12"/>
      <c r="BH260" s="12"/>
      <c r="BI260" s="12"/>
      <c r="BJ260" s="12"/>
      <c r="BK260" s="12"/>
      <c r="BL260" s="12"/>
      <c r="BM260" s="12"/>
      <c r="BN260" s="12"/>
      <c r="BO260" s="12"/>
      <c r="BP260" s="12"/>
      <c r="BQ260" s="12"/>
      <c r="BR260" s="12"/>
      <c r="BS260" s="12"/>
      <c r="BT260" s="12"/>
      <c r="BU260" s="12"/>
      <c r="BV260" s="12"/>
      <c r="BW260" s="12"/>
      <c r="BX260" s="12"/>
      <c r="BY260" s="12"/>
      <c r="BZ260" s="12"/>
      <c r="CA260" s="12"/>
      <c r="CB260" s="12"/>
      <c r="CC260" s="12"/>
      <c r="CD260" s="12"/>
      <c r="CE260" s="12"/>
      <c r="CF260" s="12"/>
      <c r="CG260" s="12"/>
      <c r="CH260" s="12"/>
      <c r="CI260" s="12"/>
      <c r="CJ260" s="12"/>
      <c r="CK260" s="12"/>
      <c r="CL260" s="12"/>
      <c r="CM260" s="12"/>
      <c r="CN260" s="12"/>
      <c r="CO260" s="12"/>
      <c r="CP260" s="12"/>
      <c r="CQ260" s="12"/>
      <c r="CR260" s="12"/>
      <c r="CS260" s="12"/>
      <c r="CT260" s="12"/>
      <c r="CU260" s="12"/>
      <c r="CV260" s="12"/>
      <c r="CW260" s="12"/>
      <c r="CX260" s="12"/>
      <c r="CY260" s="12"/>
      <c r="CZ260" s="12"/>
      <c r="DA260" s="12"/>
      <c r="DB260" s="12"/>
      <c r="DC260" s="12"/>
      <c r="DD260" s="12"/>
      <c r="DE260" s="12"/>
      <c r="DF260" s="12"/>
      <c r="DG260" s="12"/>
      <c r="DH260" s="12"/>
      <c r="DI260" s="12"/>
      <c r="DJ260" s="12"/>
      <c r="DK260" s="12"/>
      <c r="DL260" s="12"/>
      <c r="DM260" s="12"/>
      <c r="DN260" s="12"/>
      <c r="DO260" s="12"/>
      <c r="DP260" s="12"/>
      <c r="DQ260" s="12"/>
      <c r="DR260" s="12"/>
      <c r="DS260" s="12"/>
      <c r="DT260" s="12"/>
      <c r="DU260" s="12"/>
      <c r="DV260" s="12"/>
      <c r="DW260" s="12"/>
      <c r="DX260" s="12"/>
      <c r="DY260" s="12"/>
      <c r="DZ260" s="12"/>
      <c r="EA260" s="12"/>
      <c r="EB260" s="12"/>
      <c r="EC260" s="12"/>
      <c r="ED260" s="12"/>
      <c r="EE260" s="12"/>
      <c r="EF260" s="12"/>
      <c r="EG260" s="12"/>
      <c r="EH260" s="12"/>
      <c r="EI260" s="12"/>
      <c r="EJ260" s="12"/>
      <c r="EK260" s="12"/>
      <c r="EL260" s="12"/>
      <c r="EM260" s="12"/>
      <c r="EN260" s="12"/>
      <c r="EO260" s="12"/>
    </row>
    <row r="261" spans="1:145" s="16" customFormat="1" x14ac:dyDescent="0.25">
      <c r="A261" s="15"/>
      <c r="C261" s="11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  <c r="AA261" s="12"/>
      <c r="AB261" s="12"/>
      <c r="AC261" s="12"/>
      <c r="AD261" s="12"/>
      <c r="AE261" s="12"/>
      <c r="AF261" s="12"/>
      <c r="AG261" s="12"/>
      <c r="AH261" s="12"/>
      <c r="AI261" s="12"/>
      <c r="AJ261" s="12"/>
      <c r="AK261" s="12"/>
      <c r="AL261" s="12"/>
      <c r="AM261" s="12"/>
      <c r="AN261" s="12"/>
      <c r="AO261" s="12"/>
      <c r="AP261" s="12"/>
      <c r="AQ261" s="12"/>
      <c r="AR261" s="12"/>
      <c r="AS261" s="12"/>
      <c r="AT261" s="12"/>
      <c r="AU261" s="12"/>
      <c r="AV261" s="12"/>
      <c r="AW261" s="12"/>
      <c r="AX261" s="12"/>
      <c r="AY261" s="12"/>
      <c r="AZ261" s="12"/>
      <c r="BA261" s="12"/>
      <c r="BB261" s="12"/>
      <c r="BC261" s="12"/>
      <c r="BD261" s="12"/>
      <c r="BE261" s="12"/>
      <c r="BF261" s="12"/>
      <c r="BG261" s="12"/>
      <c r="BH261" s="12"/>
      <c r="BI261" s="12"/>
      <c r="BJ261" s="12"/>
      <c r="BK261" s="12"/>
      <c r="BL261" s="12"/>
      <c r="BM261" s="12"/>
      <c r="BN261" s="12"/>
      <c r="BO261" s="12"/>
      <c r="BP261" s="12"/>
      <c r="BQ261" s="12"/>
      <c r="BR261" s="12"/>
      <c r="BS261" s="12"/>
      <c r="BT261" s="12"/>
      <c r="BU261" s="12"/>
      <c r="BV261" s="12"/>
      <c r="BW261" s="12"/>
      <c r="BX261" s="12"/>
      <c r="BY261" s="12"/>
      <c r="BZ261" s="12"/>
      <c r="CA261" s="12"/>
      <c r="CB261" s="12"/>
      <c r="CC261" s="12"/>
      <c r="CD261" s="12"/>
      <c r="CE261" s="12"/>
      <c r="CF261" s="12"/>
      <c r="CG261" s="12"/>
      <c r="CH261" s="12"/>
      <c r="CI261" s="12"/>
      <c r="CJ261" s="12"/>
      <c r="CK261" s="12"/>
      <c r="CL261" s="12"/>
      <c r="CM261" s="12"/>
      <c r="CN261" s="12"/>
      <c r="CO261" s="12"/>
      <c r="CP261" s="12"/>
      <c r="CQ261" s="12"/>
      <c r="CR261" s="12"/>
      <c r="CS261" s="12"/>
      <c r="CT261" s="12"/>
      <c r="CU261" s="12"/>
      <c r="CV261" s="12"/>
      <c r="CW261" s="12"/>
      <c r="CX261" s="12"/>
      <c r="CY261" s="12"/>
      <c r="CZ261" s="12"/>
      <c r="DA261" s="12"/>
      <c r="DB261" s="12"/>
      <c r="DC261" s="12"/>
      <c r="DD261" s="12"/>
      <c r="DE261" s="12"/>
      <c r="DF261" s="12"/>
      <c r="DG261" s="12"/>
      <c r="DH261" s="12"/>
      <c r="DI261" s="12"/>
      <c r="DJ261" s="12"/>
      <c r="DK261" s="12"/>
      <c r="DL261" s="12"/>
      <c r="DM261" s="12"/>
      <c r="DN261" s="12"/>
      <c r="DO261" s="12"/>
      <c r="DP261" s="12"/>
      <c r="DQ261" s="12"/>
      <c r="DR261" s="12"/>
      <c r="DS261" s="12"/>
      <c r="DT261" s="12"/>
      <c r="DU261" s="12"/>
      <c r="DV261" s="12"/>
      <c r="DW261" s="12"/>
      <c r="DX261" s="12"/>
      <c r="DY261" s="12"/>
      <c r="DZ261" s="12"/>
      <c r="EA261" s="12"/>
      <c r="EB261" s="12"/>
      <c r="EC261" s="12"/>
      <c r="ED261" s="12"/>
      <c r="EE261" s="12"/>
      <c r="EF261" s="12"/>
      <c r="EG261" s="12"/>
      <c r="EH261" s="12"/>
      <c r="EI261" s="12"/>
      <c r="EJ261" s="12"/>
      <c r="EK261" s="12"/>
      <c r="EL261" s="12"/>
      <c r="EM261" s="12"/>
      <c r="EN261" s="12"/>
      <c r="EO261" s="12"/>
    </row>
    <row r="262" spans="1:145" s="16" customFormat="1" ht="15" customHeight="1" x14ac:dyDescent="0.25">
      <c r="A262" s="15"/>
      <c r="C262" s="11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  <c r="AA262" s="12"/>
      <c r="AB262" s="12"/>
      <c r="AC262" s="12"/>
      <c r="AD262" s="12"/>
      <c r="AE262" s="12"/>
      <c r="AF262" s="12"/>
      <c r="AG262" s="12"/>
      <c r="AH262" s="12"/>
      <c r="AI262" s="12"/>
      <c r="AJ262" s="12"/>
      <c r="AK262" s="12"/>
      <c r="AL262" s="12"/>
      <c r="AM262" s="12"/>
      <c r="AN262" s="12"/>
      <c r="AO262" s="12"/>
      <c r="AP262" s="12"/>
      <c r="AQ262" s="12"/>
      <c r="AR262" s="12"/>
      <c r="AS262" s="12"/>
      <c r="AT262" s="12"/>
      <c r="AU262" s="12"/>
      <c r="AV262" s="12"/>
      <c r="AW262" s="12"/>
      <c r="AX262" s="12"/>
      <c r="AY262" s="12"/>
      <c r="AZ262" s="12"/>
      <c r="BA262" s="12"/>
      <c r="BB262" s="12"/>
      <c r="BC262" s="12"/>
      <c r="BD262" s="12"/>
      <c r="BE262" s="12"/>
      <c r="BF262" s="12"/>
      <c r="BG262" s="12"/>
      <c r="BH262" s="12"/>
      <c r="BI262" s="12"/>
      <c r="BJ262" s="12"/>
      <c r="BK262" s="12"/>
      <c r="BL262" s="12"/>
      <c r="BM262" s="12"/>
      <c r="BN262" s="12"/>
      <c r="BO262" s="12"/>
      <c r="BP262" s="12"/>
      <c r="BQ262" s="12"/>
      <c r="BR262" s="12"/>
      <c r="BS262" s="12"/>
      <c r="BT262" s="12"/>
      <c r="BU262" s="12"/>
      <c r="BV262" s="12"/>
      <c r="BW262" s="12"/>
      <c r="BX262" s="12"/>
      <c r="BY262" s="12"/>
      <c r="BZ262" s="12"/>
      <c r="CA262" s="12"/>
      <c r="CB262" s="12"/>
      <c r="CC262" s="12"/>
      <c r="CD262" s="12"/>
      <c r="CE262" s="12"/>
      <c r="CF262" s="12"/>
      <c r="CG262" s="12"/>
      <c r="CH262" s="12"/>
      <c r="CI262" s="12"/>
      <c r="CJ262" s="12"/>
      <c r="CK262" s="12"/>
      <c r="CL262" s="12"/>
      <c r="CM262" s="12"/>
      <c r="CN262" s="12"/>
      <c r="CO262" s="12"/>
      <c r="CP262" s="12"/>
      <c r="CQ262" s="12"/>
      <c r="CR262" s="12"/>
      <c r="CS262" s="12"/>
      <c r="CT262" s="12"/>
      <c r="CU262" s="12"/>
      <c r="CV262" s="12"/>
      <c r="CW262" s="12"/>
      <c r="CX262" s="12"/>
      <c r="CY262" s="12"/>
      <c r="CZ262" s="12"/>
      <c r="DA262" s="12"/>
      <c r="DB262" s="12"/>
      <c r="DC262" s="12"/>
      <c r="DD262" s="12"/>
      <c r="DE262" s="12"/>
      <c r="DF262" s="12"/>
      <c r="DG262" s="12"/>
      <c r="DH262" s="12"/>
      <c r="DI262" s="12"/>
      <c r="DJ262" s="12"/>
      <c r="DK262" s="12"/>
      <c r="DL262" s="12"/>
      <c r="DM262" s="12"/>
      <c r="DN262" s="12"/>
      <c r="DO262" s="12"/>
      <c r="DP262" s="12"/>
      <c r="DQ262" s="12"/>
      <c r="DR262" s="12"/>
      <c r="DS262" s="12"/>
      <c r="DT262" s="12"/>
      <c r="DU262" s="12"/>
      <c r="DV262" s="12"/>
      <c r="DW262" s="12"/>
      <c r="DX262" s="12"/>
      <c r="DY262" s="12"/>
      <c r="DZ262" s="12"/>
      <c r="EA262" s="12"/>
      <c r="EB262" s="12"/>
      <c r="EC262" s="12"/>
      <c r="ED262" s="12"/>
      <c r="EE262" s="12"/>
      <c r="EF262" s="12"/>
      <c r="EG262" s="12"/>
      <c r="EH262" s="12"/>
      <c r="EI262" s="12"/>
      <c r="EJ262" s="12"/>
      <c r="EK262" s="12"/>
      <c r="EL262" s="12"/>
      <c r="EM262" s="12"/>
      <c r="EN262" s="12"/>
      <c r="EO262" s="12"/>
    </row>
    <row r="263" spans="1:145" s="16" customFormat="1" ht="15" customHeight="1" x14ac:dyDescent="0.25">
      <c r="A263" s="15"/>
      <c r="C263" s="11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  <c r="AA263" s="12"/>
      <c r="AB263" s="12"/>
      <c r="AC263" s="12"/>
      <c r="AD263" s="12"/>
      <c r="AE263" s="12"/>
      <c r="AF263" s="12"/>
      <c r="AG263" s="12"/>
      <c r="AH263" s="12"/>
      <c r="AI263" s="12"/>
      <c r="AJ263" s="12"/>
      <c r="AK263" s="12"/>
      <c r="AL263" s="12"/>
      <c r="AM263" s="12"/>
      <c r="AN263" s="12"/>
      <c r="AO263" s="12"/>
      <c r="AP263" s="12"/>
      <c r="AQ263" s="12"/>
      <c r="AR263" s="12"/>
      <c r="AS263" s="12"/>
      <c r="AT263" s="12"/>
      <c r="AU263" s="12"/>
      <c r="AV263" s="12"/>
      <c r="AW263" s="12"/>
      <c r="AX263" s="12"/>
      <c r="AY263" s="12"/>
      <c r="AZ263" s="12"/>
      <c r="BA263" s="12"/>
      <c r="BB263" s="12"/>
      <c r="BC263" s="12"/>
      <c r="BD263" s="12"/>
      <c r="BE263" s="12"/>
      <c r="BF263" s="12"/>
      <c r="BG263" s="12"/>
      <c r="BH263" s="12"/>
      <c r="BI263" s="12"/>
      <c r="BJ263" s="12"/>
      <c r="BK263" s="12"/>
      <c r="BL263" s="12"/>
      <c r="BM263" s="12"/>
      <c r="BN263" s="12"/>
      <c r="BO263" s="12"/>
      <c r="BP263" s="12"/>
      <c r="BQ263" s="12"/>
      <c r="BR263" s="12"/>
      <c r="BS263" s="12"/>
      <c r="BT263" s="12"/>
      <c r="BU263" s="12"/>
      <c r="BV263" s="12"/>
      <c r="BW263" s="12"/>
      <c r="BX263" s="12"/>
      <c r="BY263" s="12"/>
      <c r="BZ263" s="12"/>
      <c r="CA263" s="12"/>
      <c r="CB263" s="12"/>
      <c r="CC263" s="12"/>
      <c r="CD263" s="12"/>
      <c r="CE263" s="12"/>
      <c r="CF263" s="12"/>
      <c r="CG263" s="12"/>
      <c r="CH263" s="12"/>
      <c r="CI263" s="12"/>
      <c r="CJ263" s="12"/>
      <c r="CK263" s="12"/>
      <c r="CL263" s="12"/>
      <c r="CM263" s="12"/>
      <c r="CN263" s="12"/>
      <c r="CO263" s="12"/>
      <c r="CP263" s="12"/>
      <c r="CQ263" s="12"/>
      <c r="CR263" s="12"/>
      <c r="CS263" s="12"/>
      <c r="CT263" s="12"/>
      <c r="CU263" s="12"/>
      <c r="CV263" s="12"/>
      <c r="CW263" s="12"/>
      <c r="CX263" s="12"/>
      <c r="CY263" s="12"/>
      <c r="CZ263" s="12"/>
      <c r="DA263" s="12"/>
      <c r="DB263" s="12"/>
      <c r="DC263" s="12"/>
      <c r="DD263" s="12"/>
      <c r="DE263" s="12"/>
      <c r="DF263" s="12"/>
      <c r="DG263" s="12"/>
      <c r="DH263" s="12"/>
      <c r="DI263" s="12"/>
      <c r="DJ263" s="12"/>
      <c r="DK263" s="12"/>
      <c r="DL263" s="12"/>
      <c r="DM263" s="12"/>
      <c r="DN263" s="12"/>
      <c r="DO263" s="12"/>
      <c r="DP263" s="12"/>
      <c r="DQ263" s="12"/>
      <c r="DR263" s="12"/>
      <c r="DS263" s="12"/>
      <c r="DT263" s="12"/>
      <c r="DU263" s="12"/>
      <c r="DV263" s="12"/>
      <c r="DW263" s="12"/>
      <c r="DX263" s="12"/>
      <c r="DY263" s="12"/>
      <c r="DZ263" s="12"/>
      <c r="EA263" s="12"/>
      <c r="EB263" s="12"/>
      <c r="EC263" s="12"/>
      <c r="ED263" s="12"/>
      <c r="EE263" s="12"/>
      <c r="EF263" s="12"/>
      <c r="EG263" s="12"/>
      <c r="EH263" s="12"/>
      <c r="EI263" s="12"/>
      <c r="EJ263" s="12"/>
      <c r="EK263" s="12"/>
      <c r="EL263" s="12"/>
      <c r="EM263" s="12"/>
      <c r="EN263" s="12"/>
      <c r="EO263" s="12"/>
    </row>
    <row r="264" spans="1:145" s="16" customFormat="1" ht="15" customHeight="1" x14ac:dyDescent="0.25">
      <c r="A264" s="15"/>
      <c r="C264" s="11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F264" s="12"/>
      <c r="AG264" s="12"/>
      <c r="AH264" s="12"/>
      <c r="AI264" s="12"/>
      <c r="AJ264" s="12"/>
      <c r="AK264" s="12"/>
      <c r="AL264" s="12"/>
      <c r="AM264" s="12"/>
      <c r="AN264" s="12"/>
      <c r="AO264" s="12"/>
      <c r="AP264" s="12"/>
      <c r="AQ264" s="12"/>
      <c r="AR264" s="12"/>
      <c r="AS264" s="12"/>
      <c r="AT264" s="12"/>
      <c r="AU264" s="12"/>
      <c r="AV264" s="12"/>
      <c r="AW264" s="12"/>
      <c r="AX264" s="12"/>
      <c r="AY264" s="12"/>
      <c r="AZ264" s="12"/>
      <c r="BA264" s="12"/>
      <c r="BB264" s="12"/>
      <c r="BC264" s="12"/>
      <c r="BD264" s="12"/>
      <c r="BE264" s="12"/>
      <c r="BF264" s="12"/>
      <c r="BG264" s="12"/>
      <c r="BH264" s="12"/>
      <c r="BI264" s="12"/>
      <c r="BJ264" s="12"/>
      <c r="BK264" s="12"/>
      <c r="BL264" s="12"/>
      <c r="BM264" s="12"/>
      <c r="BN264" s="12"/>
      <c r="BO264" s="12"/>
      <c r="BP264" s="12"/>
      <c r="BQ264" s="12"/>
      <c r="BR264" s="12"/>
      <c r="BS264" s="12"/>
      <c r="BT264" s="12"/>
      <c r="BU264" s="12"/>
      <c r="BV264" s="12"/>
      <c r="BW264" s="12"/>
      <c r="BX264" s="12"/>
      <c r="BY264" s="12"/>
      <c r="BZ264" s="12"/>
      <c r="CA264" s="12"/>
      <c r="CB264" s="12"/>
      <c r="CC264" s="12"/>
      <c r="CD264" s="12"/>
      <c r="CE264" s="12"/>
      <c r="CF264" s="12"/>
      <c r="CG264" s="12"/>
      <c r="CH264" s="12"/>
      <c r="CI264" s="12"/>
      <c r="CJ264" s="12"/>
      <c r="CK264" s="12"/>
      <c r="CL264" s="12"/>
      <c r="CM264" s="12"/>
      <c r="CN264" s="12"/>
      <c r="CO264" s="12"/>
      <c r="CP264" s="12"/>
      <c r="CQ264" s="12"/>
      <c r="CR264" s="12"/>
      <c r="CS264" s="12"/>
      <c r="CT264" s="12"/>
      <c r="CU264" s="12"/>
      <c r="CV264" s="12"/>
      <c r="CW264" s="12"/>
      <c r="CX264" s="12"/>
      <c r="CY264" s="12"/>
      <c r="CZ264" s="12"/>
      <c r="DA264" s="12"/>
      <c r="DB264" s="12"/>
      <c r="DC264" s="12"/>
      <c r="DD264" s="12"/>
      <c r="DE264" s="12"/>
      <c r="DF264" s="12"/>
      <c r="DG264" s="12"/>
      <c r="DH264" s="12"/>
      <c r="DI264" s="12"/>
      <c r="DJ264" s="12"/>
      <c r="DK264" s="12"/>
      <c r="DL264" s="12"/>
      <c r="DM264" s="12"/>
      <c r="DN264" s="12"/>
      <c r="DO264" s="12"/>
      <c r="DP264" s="12"/>
      <c r="DQ264" s="12"/>
      <c r="DR264" s="12"/>
      <c r="DS264" s="12"/>
      <c r="DT264" s="12"/>
      <c r="DU264" s="12"/>
      <c r="DV264" s="12"/>
      <c r="DW264" s="12"/>
      <c r="DX264" s="12"/>
      <c r="DY264" s="12"/>
      <c r="DZ264" s="12"/>
      <c r="EA264" s="12"/>
      <c r="EB264" s="12"/>
      <c r="EC264" s="12"/>
      <c r="ED264" s="12"/>
      <c r="EE264" s="12"/>
      <c r="EF264" s="12"/>
      <c r="EG264" s="12"/>
      <c r="EH264" s="12"/>
      <c r="EI264" s="12"/>
      <c r="EJ264" s="12"/>
      <c r="EK264" s="12"/>
      <c r="EL264" s="12"/>
      <c r="EM264" s="12"/>
      <c r="EN264" s="12"/>
      <c r="EO264" s="12"/>
    </row>
    <row r="265" spans="1:145" s="16" customFormat="1" ht="15" customHeight="1" x14ac:dyDescent="0.25">
      <c r="A265" s="15"/>
      <c r="C265" s="11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F265" s="12"/>
      <c r="AG265" s="12"/>
      <c r="AH265" s="12"/>
      <c r="AI265" s="12"/>
      <c r="AJ265" s="12"/>
      <c r="AK265" s="12"/>
      <c r="AL265" s="12"/>
      <c r="AM265" s="12"/>
      <c r="AN265" s="12"/>
      <c r="AO265" s="12"/>
      <c r="AP265" s="12"/>
      <c r="AQ265" s="12"/>
      <c r="AR265" s="12"/>
      <c r="AS265" s="12"/>
      <c r="AT265" s="12"/>
      <c r="AU265" s="12"/>
      <c r="AV265" s="12"/>
      <c r="AW265" s="12"/>
      <c r="AX265" s="12"/>
      <c r="AY265" s="12"/>
      <c r="AZ265" s="12"/>
      <c r="BA265" s="12"/>
      <c r="BB265" s="12"/>
      <c r="BC265" s="12"/>
      <c r="BD265" s="12"/>
      <c r="BE265" s="12"/>
      <c r="BF265" s="12"/>
      <c r="BG265" s="12"/>
      <c r="BH265" s="12"/>
      <c r="BI265" s="12"/>
      <c r="BJ265" s="12"/>
      <c r="BK265" s="12"/>
      <c r="BL265" s="12"/>
      <c r="BM265" s="12"/>
      <c r="BN265" s="12"/>
      <c r="BO265" s="12"/>
      <c r="BP265" s="12"/>
      <c r="BQ265" s="12"/>
      <c r="BR265" s="12"/>
      <c r="BS265" s="12"/>
      <c r="BT265" s="12"/>
      <c r="BU265" s="12"/>
      <c r="BV265" s="12"/>
      <c r="BW265" s="12"/>
      <c r="BX265" s="12"/>
      <c r="BY265" s="12"/>
      <c r="BZ265" s="12"/>
      <c r="CA265" s="12"/>
      <c r="CB265" s="12"/>
      <c r="CC265" s="12"/>
      <c r="CD265" s="12"/>
      <c r="CE265" s="12"/>
      <c r="CF265" s="12"/>
      <c r="CG265" s="12"/>
      <c r="CH265" s="12"/>
      <c r="CI265" s="12"/>
      <c r="CJ265" s="12"/>
      <c r="CK265" s="12"/>
      <c r="CL265" s="12"/>
      <c r="CM265" s="12"/>
      <c r="CN265" s="12"/>
      <c r="CO265" s="12"/>
      <c r="CP265" s="12"/>
      <c r="CQ265" s="12"/>
      <c r="CR265" s="12"/>
      <c r="CS265" s="12"/>
      <c r="CT265" s="12"/>
      <c r="CU265" s="12"/>
      <c r="CV265" s="12"/>
      <c r="CW265" s="12"/>
      <c r="CX265" s="12"/>
      <c r="CY265" s="12"/>
      <c r="CZ265" s="12"/>
      <c r="DA265" s="12"/>
      <c r="DB265" s="12"/>
      <c r="DC265" s="12"/>
      <c r="DD265" s="12"/>
      <c r="DE265" s="12"/>
      <c r="DF265" s="12"/>
      <c r="DG265" s="12"/>
      <c r="DH265" s="12"/>
      <c r="DI265" s="12"/>
      <c r="DJ265" s="12"/>
      <c r="DK265" s="12"/>
      <c r="DL265" s="12"/>
      <c r="DM265" s="12"/>
      <c r="DN265" s="12"/>
      <c r="DO265" s="12"/>
      <c r="DP265" s="12"/>
      <c r="DQ265" s="12"/>
      <c r="DR265" s="12"/>
      <c r="DS265" s="12"/>
      <c r="DT265" s="12"/>
      <c r="DU265" s="12"/>
      <c r="DV265" s="12"/>
      <c r="DW265" s="12"/>
      <c r="DX265" s="12"/>
      <c r="DY265" s="12"/>
      <c r="DZ265" s="12"/>
      <c r="EA265" s="12"/>
      <c r="EB265" s="12"/>
      <c r="EC265" s="12"/>
      <c r="ED265" s="12"/>
      <c r="EE265" s="12"/>
      <c r="EF265" s="12"/>
      <c r="EG265" s="12"/>
      <c r="EH265" s="12"/>
      <c r="EI265" s="12"/>
      <c r="EJ265" s="12"/>
      <c r="EK265" s="12"/>
      <c r="EL265" s="12"/>
      <c r="EM265" s="12"/>
      <c r="EN265" s="12"/>
      <c r="EO265" s="12"/>
    </row>
    <row r="266" spans="1:145" s="16" customFormat="1" ht="15" customHeight="1" x14ac:dyDescent="0.25">
      <c r="A266" s="15"/>
      <c r="C266" s="11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  <c r="AA266" s="12"/>
      <c r="AB266" s="12"/>
      <c r="AC266" s="12"/>
      <c r="AD266" s="12"/>
      <c r="AE266" s="12"/>
      <c r="AF266" s="12"/>
      <c r="AG266" s="12"/>
      <c r="AH266" s="12"/>
      <c r="AI266" s="12"/>
      <c r="AJ266" s="12"/>
      <c r="AK266" s="12"/>
      <c r="AL266" s="12"/>
      <c r="AM266" s="12"/>
      <c r="AN266" s="12"/>
      <c r="AO266" s="12"/>
      <c r="AP266" s="12"/>
      <c r="AQ266" s="12"/>
      <c r="AR266" s="12"/>
      <c r="AS266" s="12"/>
      <c r="AT266" s="12"/>
      <c r="AU266" s="12"/>
      <c r="AV266" s="12"/>
      <c r="AW266" s="12"/>
      <c r="AX266" s="12"/>
      <c r="AY266" s="12"/>
      <c r="AZ266" s="12"/>
      <c r="BA266" s="12"/>
      <c r="BB266" s="12"/>
      <c r="BC266" s="12"/>
      <c r="BD266" s="12"/>
      <c r="BE266" s="12"/>
      <c r="BF266" s="12"/>
      <c r="BG266" s="12"/>
      <c r="BH266" s="12"/>
      <c r="BI266" s="12"/>
      <c r="BJ266" s="12"/>
      <c r="BK266" s="12"/>
      <c r="BL266" s="12"/>
      <c r="BM266" s="12"/>
      <c r="BN266" s="12"/>
      <c r="BO266" s="12"/>
      <c r="BP266" s="12"/>
      <c r="BQ266" s="12"/>
      <c r="BR266" s="12"/>
      <c r="BS266" s="12"/>
      <c r="BT266" s="12"/>
      <c r="BU266" s="12"/>
      <c r="BV266" s="12"/>
      <c r="BW266" s="12"/>
      <c r="BX266" s="12"/>
      <c r="BY266" s="12"/>
      <c r="BZ266" s="12"/>
      <c r="CA266" s="12"/>
      <c r="CB266" s="12"/>
      <c r="CC266" s="12"/>
      <c r="CD266" s="12"/>
      <c r="CE266" s="12"/>
      <c r="CF266" s="12"/>
      <c r="CG266" s="12"/>
      <c r="CH266" s="12"/>
      <c r="CI266" s="12"/>
      <c r="CJ266" s="12"/>
      <c r="CK266" s="12"/>
      <c r="CL266" s="12"/>
      <c r="CM266" s="12"/>
      <c r="CN266" s="12"/>
      <c r="CO266" s="12"/>
      <c r="CP266" s="12"/>
      <c r="CQ266" s="12"/>
      <c r="CR266" s="12"/>
      <c r="CS266" s="12"/>
      <c r="CT266" s="12"/>
      <c r="CU266" s="12"/>
      <c r="CV266" s="12"/>
      <c r="CW266" s="12"/>
      <c r="CX266" s="12"/>
      <c r="CY266" s="12"/>
      <c r="CZ266" s="12"/>
      <c r="DA266" s="12"/>
      <c r="DB266" s="12"/>
      <c r="DC266" s="12"/>
      <c r="DD266" s="12"/>
      <c r="DE266" s="12"/>
      <c r="DF266" s="12"/>
      <c r="DG266" s="12"/>
      <c r="DH266" s="12"/>
      <c r="DI266" s="12"/>
      <c r="DJ266" s="12"/>
      <c r="DK266" s="12"/>
      <c r="DL266" s="12"/>
      <c r="DM266" s="12"/>
      <c r="DN266" s="12"/>
      <c r="DO266" s="12"/>
      <c r="DP266" s="12"/>
      <c r="DQ266" s="12"/>
      <c r="DR266" s="12"/>
      <c r="DS266" s="12"/>
      <c r="DT266" s="12"/>
      <c r="DU266" s="12"/>
      <c r="DV266" s="12"/>
      <c r="DW266" s="12"/>
      <c r="DX266" s="12"/>
      <c r="DY266" s="12"/>
      <c r="DZ266" s="12"/>
      <c r="EA266" s="12"/>
      <c r="EB266" s="12"/>
      <c r="EC266" s="12"/>
      <c r="ED266" s="12"/>
      <c r="EE266" s="12"/>
      <c r="EF266" s="12"/>
      <c r="EG266" s="12"/>
      <c r="EH266" s="12"/>
      <c r="EI266" s="12"/>
      <c r="EJ266" s="12"/>
      <c r="EK266" s="12"/>
      <c r="EL266" s="12"/>
      <c r="EM266" s="12"/>
      <c r="EN266" s="12"/>
      <c r="EO266" s="12"/>
    </row>
    <row r="267" spans="1:145" s="16" customFormat="1" ht="15" customHeight="1" x14ac:dyDescent="0.25">
      <c r="A267" s="15"/>
      <c r="C267" s="11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  <c r="AA267" s="12"/>
      <c r="AB267" s="12"/>
      <c r="AC267" s="12"/>
      <c r="AD267" s="12"/>
      <c r="AE267" s="12"/>
      <c r="AF267" s="12"/>
      <c r="AG267" s="12"/>
      <c r="AH267" s="12"/>
      <c r="AI267" s="12"/>
      <c r="AJ267" s="12"/>
      <c r="AK267" s="12"/>
      <c r="AL267" s="12"/>
      <c r="AM267" s="12"/>
      <c r="AN267" s="12"/>
      <c r="AO267" s="12"/>
      <c r="AP267" s="12"/>
      <c r="AQ267" s="12"/>
      <c r="AR267" s="12"/>
      <c r="AS267" s="12"/>
      <c r="AT267" s="12"/>
      <c r="AU267" s="12"/>
      <c r="AV267" s="12"/>
      <c r="AW267" s="12"/>
      <c r="AX267" s="12"/>
      <c r="AY267" s="12"/>
      <c r="AZ267" s="12"/>
      <c r="BA267" s="12"/>
      <c r="BB267" s="12"/>
      <c r="BC267" s="12"/>
      <c r="BD267" s="12"/>
      <c r="BE267" s="12"/>
      <c r="BF267" s="12"/>
      <c r="BG267" s="12"/>
      <c r="BH267" s="12"/>
      <c r="BI267" s="12"/>
      <c r="BJ267" s="12"/>
      <c r="BK267" s="12"/>
      <c r="BL267" s="12"/>
      <c r="BM267" s="12"/>
      <c r="BN267" s="12"/>
      <c r="BO267" s="12"/>
      <c r="BP267" s="12"/>
      <c r="BQ267" s="12"/>
      <c r="BR267" s="12"/>
      <c r="BS267" s="12"/>
      <c r="BT267" s="12"/>
      <c r="BU267" s="12"/>
      <c r="BV267" s="12"/>
      <c r="BW267" s="12"/>
      <c r="BX267" s="12"/>
      <c r="BY267" s="12"/>
      <c r="BZ267" s="12"/>
      <c r="CA267" s="12"/>
      <c r="CB267" s="12"/>
      <c r="CC267" s="12"/>
      <c r="CD267" s="12"/>
      <c r="CE267" s="12"/>
      <c r="CF267" s="12"/>
      <c r="CG267" s="12"/>
      <c r="CH267" s="12"/>
      <c r="CI267" s="12"/>
      <c r="CJ267" s="12"/>
      <c r="CK267" s="12"/>
      <c r="CL267" s="12"/>
      <c r="CM267" s="12"/>
      <c r="CN267" s="12"/>
      <c r="CO267" s="12"/>
      <c r="CP267" s="12"/>
      <c r="CQ267" s="12"/>
      <c r="CR267" s="12"/>
      <c r="CS267" s="12"/>
      <c r="CT267" s="12"/>
      <c r="CU267" s="12"/>
      <c r="CV267" s="12"/>
      <c r="CW267" s="12"/>
      <c r="CX267" s="12"/>
      <c r="CY267" s="12"/>
      <c r="CZ267" s="12"/>
      <c r="DA267" s="12"/>
      <c r="DB267" s="12"/>
      <c r="DC267" s="12"/>
      <c r="DD267" s="12"/>
      <c r="DE267" s="12"/>
      <c r="DF267" s="12"/>
      <c r="DG267" s="12"/>
      <c r="DH267" s="12"/>
      <c r="DI267" s="12"/>
      <c r="DJ267" s="12"/>
      <c r="DK267" s="12"/>
      <c r="DL267" s="12"/>
      <c r="DM267" s="12"/>
      <c r="DN267" s="12"/>
      <c r="DO267" s="12"/>
      <c r="DP267" s="12"/>
      <c r="DQ267" s="12"/>
      <c r="DR267" s="12"/>
      <c r="DS267" s="12"/>
      <c r="DT267" s="12"/>
      <c r="DU267" s="12"/>
      <c r="DV267" s="12"/>
      <c r="DW267" s="12"/>
      <c r="DX267" s="12"/>
      <c r="DY267" s="12"/>
      <c r="DZ267" s="12"/>
      <c r="EA267" s="12"/>
      <c r="EB267" s="12"/>
      <c r="EC267" s="12"/>
      <c r="ED267" s="12"/>
      <c r="EE267" s="12"/>
      <c r="EF267" s="12"/>
      <c r="EG267" s="12"/>
      <c r="EH267" s="12"/>
      <c r="EI267" s="12"/>
      <c r="EJ267" s="12"/>
      <c r="EK267" s="12"/>
      <c r="EL267" s="12"/>
      <c r="EM267" s="12"/>
      <c r="EN267" s="12"/>
      <c r="EO267" s="12"/>
    </row>
    <row r="268" spans="1:145" s="16" customFormat="1" ht="15" customHeight="1" x14ac:dyDescent="0.25">
      <c r="A268" s="15"/>
      <c r="C268" s="11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  <c r="AA268" s="12"/>
      <c r="AB268" s="12"/>
      <c r="AC268" s="12"/>
      <c r="AD268" s="12"/>
      <c r="AE268" s="12"/>
      <c r="AF268" s="12"/>
      <c r="AG268" s="12"/>
      <c r="AH268" s="12"/>
      <c r="AI268" s="12"/>
      <c r="AJ268" s="12"/>
      <c r="AK268" s="12"/>
      <c r="AL268" s="12"/>
      <c r="AM268" s="12"/>
      <c r="AN268" s="12"/>
      <c r="AO268" s="12"/>
      <c r="AP268" s="12"/>
      <c r="AQ268" s="12"/>
      <c r="AR268" s="12"/>
      <c r="AS268" s="12"/>
      <c r="AT268" s="12"/>
      <c r="AU268" s="12"/>
      <c r="AV268" s="12"/>
      <c r="AW268" s="12"/>
      <c r="AX268" s="12"/>
      <c r="AY268" s="12"/>
      <c r="AZ268" s="12"/>
      <c r="BA268" s="12"/>
      <c r="BB268" s="12"/>
      <c r="BC268" s="12"/>
      <c r="BD268" s="12"/>
      <c r="BE268" s="12"/>
      <c r="BF268" s="12"/>
      <c r="BG268" s="12"/>
      <c r="BH268" s="12"/>
      <c r="BI268" s="12"/>
      <c r="BJ268" s="12"/>
      <c r="BK268" s="12"/>
      <c r="BL268" s="12"/>
      <c r="BM268" s="12"/>
      <c r="BN268" s="12"/>
      <c r="BO268" s="12"/>
      <c r="BP268" s="12"/>
      <c r="BQ268" s="12"/>
      <c r="BR268" s="12"/>
      <c r="BS268" s="12"/>
      <c r="BT268" s="12"/>
      <c r="BU268" s="12"/>
      <c r="BV268" s="12"/>
      <c r="BW268" s="12"/>
      <c r="BX268" s="12"/>
      <c r="BY268" s="12"/>
      <c r="BZ268" s="12"/>
      <c r="CA268" s="12"/>
      <c r="CB268" s="12"/>
      <c r="CC268" s="12"/>
      <c r="CD268" s="12"/>
      <c r="CE268" s="12"/>
      <c r="CF268" s="12"/>
      <c r="CG268" s="12"/>
      <c r="CH268" s="12"/>
      <c r="CI268" s="12"/>
      <c r="CJ268" s="12"/>
      <c r="CK268" s="12"/>
      <c r="CL268" s="12"/>
      <c r="CM268" s="12"/>
      <c r="CN268" s="12"/>
      <c r="CO268" s="12"/>
      <c r="CP268" s="12"/>
      <c r="CQ268" s="12"/>
      <c r="CR268" s="12"/>
      <c r="CS268" s="12"/>
      <c r="CT268" s="12"/>
      <c r="CU268" s="12"/>
      <c r="CV268" s="12"/>
      <c r="CW268" s="12"/>
      <c r="CX268" s="12"/>
      <c r="CY268" s="12"/>
      <c r="CZ268" s="12"/>
      <c r="DA268" s="12"/>
      <c r="DB268" s="12"/>
      <c r="DC268" s="12"/>
      <c r="DD268" s="12"/>
      <c r="DE268" s="12"/>
      <c r="DF268" s="12"/>
      <c r="DG268" s="12"/>
      <c r="DH268" s="12"/>
      <c r="DI268" s="12"/>
      <c r="DJ268" s="12"/>
      <c r="DK268" s="12"/>
      <c r="DL268" s="12"/>
      <c r="DM268" s="12"/>
      <c r="DN268" s="12"/>
      <c r="DO268" s="12"/>
      <c r="DP268" s="12"/>
      <c r="DQ268" s="12"/>
      <c r="DR268" s="12"/>
      <c r="DS268" s="12"/>
      <c r="DT268" s="12"/>
      <c r="DU268" s="12"/>
      <c r="DV268" s="12"/>
      <c r="DW268" s="12"/>
      <c r="DX268" s="12"/>
      <c r="DY268" s="12"/>
      <c r="DZ268" s="12"/>
      <c r="EA268" s="12"/>
      <c r="EB268" s="12"/>
      <c r="EC268" s="12"/>
      <c r="ED268" s="12"/>
      <c r="EE268" s="12"/>
      <c r="EF268" s="12"/>
      <c r="EG268" s="12"/>
      <c r="EH268" s="12"/>
      <c r="EI268" s="12"/>
      <c r="EJ268" s="12"/>
      <c r="EK268" s="12"/>
      <c r="EL268" s="12"/>
      <c r="EM268" s="12"/>
      <c r="EN268" s="12"/>
      <c r="EO268" s="12"/>
    </row>
    <row r="269" spans="1:145" s="16" customFormat="1" ht="15" customHeight="1" x14ac:dyDescent="0.25">
      <c r="A269" s="15"/>
      <c r="C269" s="11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F269" s="12"/>
      <c r="AG269" s="12"/>
      <c r="AH269" s="12"/>
      <c r="AI269" s="12"/>
      <c r="AJ269" s="12"/>
      <c r="AK269" s="12"/>
      <c r="AL269" s="12"/>
      <c r="AM269" s="12"/>
      <c r="AN269" s="12"/>
      <c r="AO269" s="12"/>
      <c r="AP269" s="12"/>
      <c r="AQ269" s="12"/>
      <c r="AR269" s="12"/>
      <c r="AS269" s="12"/>
      <c r="AT269" s="12"/>
      <c r="AU269" s="12"/>
      <c r="AV269" s="12"/>
      <c r="AW269" s="12"/>
      <c r="AX269" s="12"/>
      <c r="AY269" s="12"/>
      <c r="AZ269" s="12"/>
      <c r="BA269" s="12"/>
      <c r="BB269" s="12"/>
      <c r="BC269" s="12"/>
      <c r="BD269" s="12"/>
      <c r="BE269" s="12"/>
      <c r="BF269" s="12"/>
      <c r="BG269" s="12"/>
      <c r="BH269" s="12"/>
      <c r="BI269" s="12"/>
      <c r="BJ269" s="12"/>
      <c r="BK269" s="12"/>
      <c r="BL269" s="12"/>
      <c r="BM269" s="12"/>
      <c r="BN269" s="12"/>
      <c r="BO269" s="12"/>
      <c r="BP269" s="12"/>
      <c r="BQ269" s="12"/>
      <c r="BR269" s="12"/>
      <c r="BS269" s="12"/>
      <c r="BT269" s="12"/>
      <c r="BU269" s="12"/>
      <c r="BV269" s="12"/>
      <c r="BW269" s="12"/>
      <c r="BX269" s="12"/>
      <c r="BY269" s="12"/>
      <c r="BZ269" s="12"/>
      <c r="CA269" s="12"/>
      <c r="CB269" s="12"/>
      <c r="CC269" s="12"/>
      <c r="CD269" s="12"/>
      <c r="CE269" s="12"/>
      <c r="CF269" s="12"/>
      <c r="CG269" s="12"/>
      <c r="CH269" s="12"/>
      <c r="CI269" s="12"/>
      <c r="CJ269" s="12"/>
      <c r="CK269" s="12"/>
      <c r="CL269" s="12"/>
      <c r="CM269" s="12"/>
      <c r="CN269" s="12"/>
      <c r="CO269" s="12"/>
      <c r="CP269" s="12"/>
      <c r="CQ269" s="12"/>
      <c r="CR269" s="12"/>
      <c r="CS269" s="12"/>
      <c r="CT269" s="12"/>
      <c r="CU269" s="12"/>
      <c r="CV269" s="12"/>
      <c r="CW269" s="12"/>
      <c r="CX269" s="12"/>
      <c r="CY269" s="12"/>
      <c r="CZ269" s="12"/>
      <c r="DA269" s="12"/>
      <c r="DB269" s="12"/>
      <c r="DC269" s="12"/>
      <c r="DD269" s="12"/>
      <c r="DE269" s="12"/>
      <c r="DF269" s="12"/>
      <c r="DG269" s="12"/>
      <c r="DH269" s="12"/>
      <c r="DI269" s="12"/>
      <c r="DJ269" s="12"/>
      <c r="DK269" s="12"/>
      <c r="DL269" s="12"/>
      <c r="DM269" s="12"/>
      <c r="DN269" s="12"/>
      <c r="DO269" s="12"/>
      <c r="DP269" s="12"/>
      <c r="DQ269" s="12"/>
      <c r="DR269" s="12"/>
      <c r="DS269" s="12"/>
      <c r="DT269" s="12"/>
      <c r="DU269" s="12"/>
      <c r="DV269" s="12"/>
      <c r="DW269" s="12"/>
      <c r="DX269" s="12"/>
      <c r="DY269" s="12"/>
      <c r="DZ269" s="12"/>
      <c r="EA269" s="12"/>
      <c r="EB269" s="12"/>
      <c r="EC269" s="12"/>
      <c r="ED269" s="12"/>
      <c r="EE269" s="12"/>
      <c r="EF269" s="12"/>
      <c r="EG269" s="12"/>
      <c r="EH269" s="12"/>
      <c r="EI269" s="12"/>
      <c r="EJ269" s="12"/>
      <c r="EK269" s="12"/>
      <c r="EL269" s="12"/>
      <c r="EM269" s="12"/>
      <c r="EN269" s="12"/>
      <c r="EO269" s="12"/>
    </row>
    <row r="270" spans="1:145" s="16" customFormat="1" ht="15" customHeight="1" x14ac:dyDescent="0.25">
      <c r="A270" s="15"/>
      <c r="C270" s="11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F270" s="12"/>
      <c r="AG270" s="12"/>
      <c r="AH270" s="12"/>
      <c r="AI270" s="12"/>
      <c r="AJ270" s="12"/>
      <c r="AK270" s="12"/>
      <c r="AL270" s="12"/>
      <c r="AM270" s="12"/>
      <c r="AN270" s="12"/>
      <c r="AO270" s="12"/>
      <c r="AP270" s="12"/>
      <c r="AQ270" s="12"/>
      <c r="AR270" s="12"/>
      <c r="AS270" s="12"/>
      <c r="AT270" s="12"/>
      <c r="AU270" s="12"/>
      <c r="AV270" s="12"/>
      <c r="AW270" s="12"/>
      <c r="AX270" s="12"/>
      <c r="AY270" s="12"/>
      <c r="AZ270" s="12"/>
      <c r="BA270" s="12"/>
      <c r="BB270" s="12"/>
      <c r="BC270" s="12"/>
      <c r="BD270" s="12"/>
      <c r="BE270" s="12"/>
      <c r="BF270" s="12"/>
      <c r="BG270" s="12"/>
      <c r="BH270" s="12"/>
      <c r="BI270" s="12"/>
      <c r="BJ270" s="12"/>
      <c r="BK270" s="12"/>
      <c r="BL270" s="12"/>
      <c r="BM270" s="12"/>
      <c r="BN270" s="12"/>
      <c r="BO270" s="12"/>
      <c r="BP270" s="12"/>
      <c r="BQ270" s="12"/>
      <c r="BR270" s="12"/>
      <c r="BS270" s="12"/>
      <c r="BT270" s="12"/>
      <c r="BU270" s="12"/>
      <c r="BV270" s="12"/>
      <c r="BW270" s="12"/>
      <c r="BX270" s="12"/>
      <c r="BY270" s="12"/>
      <c r="BZ270" s="12"/>
      <c r="CA270" s="12"/>
      <c r="CB270" s="12"/>
      <c r="CC270" s="12"/>
      <c r="CD270" s="12"/>
      <c r="CE270" s="12"/>
      <c r="CF270" s="12"/>
      <c r="CG270" s="12"/>
      <c r="CH270" s="12"/>
      <c r="CI270" s="12"/>
      <c r="CJ270" s="12"/>
      <c r="CK270" s="12"/>
      <c r="CL270" s="12"/>
      <c r="CM270" s="12"/>
      <c r="CN270" s="12"/>
      <c r="CO270" s="12"/>
      <c r="CP270" s="12"/>
      <c r="CQ270" s="12"/>
      <c r="CR270" s="12"/>
      <c r="CS270" s="12"/>
      <c r="CT270" s="12"/>
      <c r="CU270" s="12"/>
      <c r="CV270" s="12"/>
      <c r="CW270" s="12"/>
      <c r="CX270" s="12"/>
      <c r="CY270" s="12"/>
      <c r="CZ270" s="12"/>
      <c r="DA270" s="12"/>
      <c r="DB270" s="12"/>
      <c r="DC270" s="12"/>
      <c r="DD270" s="12"/>
      <c r="DE270" s="12"/>
      <c r="DF270" s="12"/>
      <c r="DG270" s="12"/>
      <c r="DH270" s="12"/>
      <c r="DI270" s="12"/>
      <c r="DJ270" s="12"/>
      <c r="DK270" s="12"/>
      <c r="DL270" s="12"/>
      <c r="DM270" s="12"/>
      <c r="DN270" s="12"/>
      <c r="DO270" s="12"/>
      <c r="DP270" s="12"/>
      <c r="DQ270" s="12"/>
      <c r="DR270" s="12"/>
      <c r="DS270" s="12"/>
      <c r="DT270" s="12"/>
      <c r="DU270" s="12"/>
      <c r="DV270" s="12"/>
      <c r="DW270" s="12"/>
      <c r="DX270" s="12"/>
      <c r="DY270" s="12"/>
      <c r="DZ270" s="12"/>
      <c r="EA270" s="12"/>
      <c r="EB270" s="12"/>
      <c r="EC270" s="12"/>
      <c r="ED270" s="12"/>
      <c r="EE270" s="12"/>
      <c r="EF270" s="12"/>
      <c r="EG270" s="12"/>
      <c r="EH270" s="12"/>
      <c r="EI270" s="12"/>
      <c r="EJ270" s="12"/>
      <c r="EK270" s="12"/>
      <c r="EL270" s="12"/>
      <c r="EM270" s="12"/>
      <c r="EN270" s="12"/>
      <c r="EO270" s="12"/>
    </row>
    <row r="271" spans="1:145" s="16" customFormat="1" ht="15" customHeight="1" x14ac:dyDescent="0.25">
      <c r="A271" s="15"/>
      <c r="C271" s="11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  <c r="AA271" s="12"/>
      <c r="AB271" s="12"/>
      <c r="AC271" s="12"/>
      <c r="AD271" s="12"/>
      <c r="AE271" s="12"/>
      <c r="AF271" s="12"/>
      <c r="AG271" s="12"/>
      <c r="AH271" s="12"/>
      <c r="AI271" s="12"/>
      <c r="AJ271" s="12"/>
      <c r="AK271" s="12"/>
      <c r="AL271" s="12"/>
      <c r="AM271" s="12"/>
      <c r="AN271" s="12"/>
      <c r="AO271" s="12"/>
      <c r="AP271" s="12"/>
      <c r="AQ271" s="12"/>
      <c r="AR271" s="12"/>
      <c r="AS271" s="12"/>
      <c r="AT271" s="12"/>
      <c r="AU271" s="12"/>
      <c r="AV271" s="12"/>
      <c r="AW271" s="12"/>
      <c r="AX271" s="12"/>
      <c r="AY271" s="12"/>
      <c r="AZ271" s="12"/>
      <c r="BA271" s="12"/>
      <c r="BB271" s="12"/>
      <c r="BC271" s="12"/>
      <c r="BD271" s="12"/>
      <c r="BE271" s="12"/>
      <c r="BF271" s="12"/>
      <c r="BG271" s="12"/>
      <c r="BH271" s="12"/>
      <c r="BI271" s="12"/>
      <c r="BJ271" s="12"/>
      <c r="BK271" s="12"/>
      <c r="BL271" s="12"/>
      <c r="BM271" s="12"/>
      <c r="BN271" s="12"/>
      <c r="BO271" s="12"/>
      <c r="BP271" s="12"/>
      <c r="BQ271" s="12"/>
      <c r="BR271" s="12"/>
      <c r="BS271" s="12"/>
      <c r="BT271" s="12"/>
      <c r="BU271" s="12"/>
      <c r="BV271" s="12"/>
      <c r="BW271" s="12"/>
      <c r="BX271" s="12"/>
      <c r="BY271" s="12"/>
      <c r="BZ271" s="12"/>
      <c r="CA271" s="12"/>
      <c r="CB271" s="12"/>
      <c r="CC271" s="12"/>
      <c r="CD271" s="12"/>
      <c r="CE271" s="12"/>
      <c r="CF271" s="12"/>
      <c r="CG271" s="12"/>
      <c r="CH271" s="12"/>
      <c r="CI271" s="12"/>
      <c r="CJ271" s="12"/>
      <c r="CK271" s="12"/>
      <c r="CL271" s="12"/>
      <c r="CM271" s="12"/>
      <c r="CN271" s="12"/>
      <c r="CO271" s="12"/>
      <c r="CP271" s="12"/>
      <c r="CQ271" s="12"/>
      <c r="CR271" s="12"/>
      <c r="CS271" s="12"/>
      <c r="CT271" s="12"/>
      <c r="CU271" s="12"/>
      <c r="CV271" s="12"/>
      <c r="CW271" s="12"/>
      <c r="CX271" s="12"/>
      <c r="CY271" s="12"/>
      <c r="CZ271" s="12"/>
      <c r="DA271" s="12"/>
      <c r="DB271" s="12"/>
      <c r="DC271" s="12"/>
      <c r="DD271" s="12"/>
      <c r="DE271" s="12"/>
      <c r="DF271" s="12"/>
      <c r="DG271" s="12"/>
      <c r="DH271" s="12"/>
      <c r="DI271" s="12"/>
      <c r="DJ271" s="12"/>
      <c r="DK271" s="12"/>
      <c r="DL271" s="12"/>
      <c r="DM271" s="12"/>
      <c r="DN271" s="12"/>
      <c r="DO271" s="12"/>
      <c r="DP271" s="12"/>
      <c r="DQ271" s="12"/>
      <c r="DR271" s="12"/>
      <c r="DS271" s="12"/>
      <c r="DT271" s="12"/>
      <c r="DU271" s="12"/>
      <c r="DV271" s="12"/>
      <c r="DW271" s="12"/>
      <c r="DX271" s="12"/>
      <c r="DY271" s="12"/>
      <c r="DZ271" s="12"/>
      <c r="EA271" s="12"/>
      <c r="EB271" s="12"/>
      <c r="EC271" s="12"/>
      <c r="ED271" s="12"/>
      <c r="EE271" s="12"/>
      <c r="EF271" s="12"/>
      <c r="EG271" s="12"/>
      <c r="EH271" s="12"/>
      <c r="EI271" s="12"/>
      <c r="EJ271" s="12"/>
      <c r="EK271" s="12"/>
      <c r="EL271" s="12"/>
      <c r="EM271" s="12"/>
      <c r="EN271" s="12"/>
      <c r="EO271" s="12"/>
    </row>
    <row r="272" spans="1:145" s="16" customFormat="1" ht="15" customHeight="1" x14ac:dyDescent="0.25">
      <c r="A272" s="15"/>
      <c r="C272" s="11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  <c r="AA272" s="12"/>
      <c r="AB272" s="12"/>
      <c r="AC272" s="12"/>
      <c r="AD272" s="12"/>
      <c r="AE272" s="12"/>
      <c r="AF272" s="12"/>
      <c r="AG272" s="12"/>
      <c r="AH272" s="12"/>
      <c r="AI272" s="12"/>
      <c r="AJ272" s="12"/>
      <c r="AK272" s="12"/>
      <c r="AL272" s="12"/>
      <c r="AM272" s="12"/>
      <c r="AN272" s="12"/>
      <c r="AO272" s="12"/>
      <c r="AP272" s="12"/>
      <c r="AQ272" s="12"/>
      <c r="AR272" s="12"/>
      <c r="AS272" s="12"/>
      <c r="AT272" s="12"/>
      <c r="AU272" s="12"/>
      <c r="AV272" s="12"/>
      <c r="AW272" s="12"/>
      <c r="AX272" s="12"/>
      <c r="AY272" s="12"/>
      <c r="AZ272" s="12"/>
      <c r="BA272" s="12"/>
      <c r="BB272" s="12"/>
      <c r="BC272" s="12"/>
      <c r="BD272" s="12"/>
      <c r="BE272" s="12"/>
      <c r="BF272" s="12"/>
      <c r="BG272" s="12"/>
      <c r="BH272" s="12"/>
      <c r="BI272" s="12"/>
      <c r="BJ272" s="12"/>
      <c r="BK272" s="12"/>
      <c r="BL272" s="12"/>
      <c r="BM272" s="12"/>
      <c r="BN272" s="12"/>
      <c r="BO272" s="12"/>
      <c r="BP272" s="12"/>
      <c r="BQ272" s="12"/>
      <c r="BR272" s="12"/>
      <c r="BS272" s="12"/>
      <c r="BT272" s="12"/>
      <c r="BU272" s="12"/>
      <c r="BV272" s="12"/>
      <c r="BW272" s="12"/>
      <c r="BX272" s="12"/>
      <c r="BY272" s="12"/>
      <c r="BZ272" s="12"/>
      <c r="CA272" s="12"/>
      <c r="CB272" s="12"/>
      <c r="CC272" s="12"/>
      <c r="CD272" s="12"/>
      <c r="CE272" s="12"/>
      <c r="CF272" s="12"/>
      <c r="CG272" s="12"/>
      <c r="CH272" s="12"/>
      <c r="CI272" s="12"/>
      <c r="CJ272" s="12"/>
      <c r="CK272" s="12"/>
      <c r="CL272" s="12"/>
      <c r="CM272" s="12"/>
      <c r="CN272" s="12"/>
      <c r="CO272" s="12"/>
      <c r="CP272" s="12"/>
      <c r="CQ272" s="12"/>
      <c r="CR272" s="12"/>
      <c r="CS272" s="12"/>
      <c r="CT272" s="12"/>
      <c r="CU272" s="12"/>
      <c r="CV272" s="12"/>
      <c r="CW272" s="12"/>
      <c r="CX272" s="12"/>
      <c r="CY272" s="12"/>
      <c r="CZ272" s="12"/>
      <c r="DA272" s="12"/>
      <c r="DB272" s="12"/>
      <c r="DC272" s="12"/>
      <c r="DD272" s="12"/>
      <c r="DE272" s="12"/>
      <c r="DF272" s="12"/>
      <c r="DG272" s="12"/>
      <c r="DH272" s="12"/>
      <c r="DI272" s="12"/>
      <c r="DJ272" s="12"/>
      <c r="DK272" s="12"/>
      <c r="DL272" s="12"/>
      <c r="DM272" s="12"/>
      <c r="DN272" s="12"/>
      <c r="DO272" s="12"/>
      <c r="DP272" s="12"/>
      <c r="DQ272" s="12"/>
      <c r="DR272" s="12"/>
      <c r="DS272" s="12"/>
      <c r="DT272" s="12"/>
      <c r="DU272" s="12"/>
      <c r="DV272" s="12"/>
      <c r="DW272" s="12"/>
      <c r="DX272" s="12"/>
      <c r="DY272" s="12"/>
      <c r="DZ272" s="12"/>
      <c r="EA272" s="12"/>
      <c r="EB272" s="12"/>
      <c r="EC272" s="12"/>
      <c r="ED272" s="12"/>
      <c r="EE272" s="12"/>
      <c r="EF272" s="12"/>
      <c r="EG272" s="12"/>
      <c r="EH272" s="12"/>
      <c r="EI272" s="12"/>
      <c r="EJ272" s="12"/>
      <c r="EK272" s="12"/>
      <c r="EL272" s="12"/>
      <c r="EM272" s="12"/>
      <c r="EN272" s="12"/>
      <c r="EO272" s="12"/>
    </row>
    <row r="273" spans="1:145" s="16" customFormat="1" ht="15" customHeight="1" x14ac:dyDescent="0.25">
      <c r="A273" s="15"/>
      <c r="C273" s="11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  <c r="AA273" s="12"/>
      <c r="AB273" s="12"/>
      <c r="AC273" s="12"/>
      <c r="AD273" s="12"/>
      <c r="AE273" s="12"/>
      <c r="AF273" s="12"/>
      <c r="AG273" s="12"/>
      <c r="AH273" s="12"/>
      <c r="AI273" s="12"/>
      <c r="AJ273" s="12"/>
      <c r="AK273" s="12"/>
      <c r="AL273" s="12"/>
      <c r="AM273" s="12"/>
      <c r="AN273" s="12"/>
      <c r="AO273" s="12"/>
      <c r="AP273" s="12"/>
      <c r="AQ273" s="12"/>
      <c r="AR273" s="12"/>
      <c r="AS273" s="12"/>
      <c r="AT273" s="12"/>
      <c r="AU273" s="12"/>
      <c r="AV273" s="12"/>
      <c r="AW273" s="12"/>
      <c r="AX273" s="12"/>
      <c r="AY273" s="12"/>
      <c r="AZ273" s="12"/>
      <c r="BA273" s="12"/>
      <c r="BB273" s="12"/>
      <c r="BC273" s="12"/>
      <c r="BD273" s="12"/>
      <c r="BE273" s="12"/>
      <c r="BF273" s="12"/>
      <c r="BG273" s="12"/>
      <c r="BH273" s="12"/>
      <c r="BI273" s="12"/>
      <c r="BJ273" s="12"/>
      <c r="BK273" s="12"/>
      <c r="BL273" s="12"/>
      <c r="BM273" s="12"/>
      <c r="BN273" s="12"/>
      <c r="BO273" s="12"/>
      <c r="BP273" s="12"/>
      <c r="BQ273" s="12"/>
      <c r="BR273" s="12"/>
      <c r="BS273" s="12"/>
      <c r="BT273" s="12"/>
      <c r="BU273" s="12"/>
      <c r="BV273" s="12"/>
      <c r="BW273" s="12"/>
      <c r="BX273" s="12"/>
      <c r="BY273" s="12"/>
      <c r="BZ273" s="12"/>
      <c r="CA273" s="12"/>
      <c r="CB273" s="12"/>
      <c r="CC273" s="12"/>
      <c r="CD273" s="12"/>
      <c r="CE273" s="12"/>
      <c r="CF273" s="12"/>
      <c r="CG273" s="12"/>
      <c r="CH273" s="12"/>
      <c r="CI273" s="12"/>
      <c r="CJ273" s="12"/>
      <c r="CK273" s="12"/>
      <c r="CL273" s="12"/>
      <c r="CM273" s="12"/>
      <c r="CN273" s="12"/>
      <c r="CO273" s="12"/>
      <c r="CP273" s="12"/>
      <c r="CQ273" s="12"/>
      <c r="CR273" s="12"/>
      <c r="CS273" s="12"/>
      <c r="CT273" s="12"/>
      <c r="CU273" s="12"/>
      <c r="CV273" s="12"/>
      <c r="CW273" s="12"/>
      <c r="CX273" s="12"/>
      <c r="CY273" s="12"/>
      <c r="CZ273" s="12"/>
      <c r="DA273" s="12"/>
      <c r="DB273" s="12"/>
      <c r="DC273" s="12"/>
      <c r="DD273" s="12"/>
      <c r="DE273" s="12"/>
      <c r="DF273" s="12"/>
      <c r="DG273" s="12"/>
      <c r="DH273" s="12"/>
      <c r="DI273" s="12"/>
      <c r="DJ273" s="12"/>
      <c r="DK273" s="12"/>
      <c r="DL273" s="12"/>
      <c r="DM273" s="12"/>
      <c r="DN273" s="12"/>
      <c r="DO273" s="12"/>
      <c r="DP273" s="12"/>
      <c r="DQ273" s="12"/>
      <c r="DR273" s="12"/>
      <c r="DS273" s="12"/>
      <c r="DT273" s="12"/>
      <c r="DU273" s="12"/>
      <c r="DV273" s="12"/>
      <c r="DW273" s="12"/>
      <c r="DX273" s="12"/>
      <c r="DY273" s="12"/>
      <c r="DZ273" s="12"/>
      <c r="EA273" s="12"/>
      <c r="EB273" s="12"/>
      <c r="EC273" s="12"/>
      <c r="ED273" s="12"/>
      <c r="EE273" s="12"/>
      <c r="EF273" s="12"/>
      <c r="EG273" s="12"/>
      <c r="EH273" s="12"/>
      <c r="EI273" s="12"/>
      <c r="EJ273" s="12"/>
      <c r="EK273" s="12"/>
      <c r="EL273" s="12"/>
      <c r="EM273" s="12"/>
      <c r="EN273" s="12"/>
      <c r="EO273" s="12"/>
    </row>
    <row r="274" spans="1:145" s="16" customFormat="1" ht="15" customHeight="1" x14ac:dyDescent="0.25">
      <c r="A274" s="15"/>
      <c r="C274" s="11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F274" s="12"/>
      <c r="AG274" s="12"/>
      <c r="AH274" s="12"/>
      <c r="AI274" s="12"/>
      <c r="AJ274" s="12"/>
      <c r="AK274" s="12"/>
      <c r="AL274" s="12"/>
      <c r="AM274" s="12"/>
      <c r="AN274" s="12"/>
      <c r="AO274" s="12"/>
      <c r="AP274" s="12"/>
      <c r="AQ274" s="12"/>
      <c r="AR274" s="12"/>
      <c r="AS274" s="12"/>
      <c r="AT274" s="12"/>
      <c r="AU274" s="12"/>
      <c r="AV274" s="12"/>
      <c r="AW274" s="12"/>
      <c r="AX274" s="12"/>
      <c r="AY274" s="12"/>
      <c r="AZ274" s="12"/>
      <c r="BA274" s="12"/>
      <c r="BB274" s="12"/>
      <c r="BC274" s="12"/>
      <c r="BD274" s="12"/>
      <c r="BE274" s="12"/>
      <c r="BF274" s="12"/>
      <c r="BG274" s="12"/>
      <c r="BH274" s="12"/>
      <c r="BI274" s="12"/>
      <c r="BJ274" s="12"/>
      <c r="BK274" s="12"/>
      <c r="BL274" s="12"/>
      <c r="BM274" s="12"/>
      <c r="BN274" s="12"/>
      <c r="BO274" s="12"/>
      <c r="BP274" s="12"/>
      <c r="BQ274" s="12"/>
      <c r="BR274" s="12"/>
      <c r="BS274" s="12"/>
      <c r="BT274" s="12"/>
      <c r="BU274" s="12"/>
      <c r="BV274" s="12"/>
      <c r="BW274" s="12"/>
      <c r="BX274" s="12"/>
      <c r="BY274" s="12"/>
      <c r="BZ274" s="12"/>
      <c r="CA274" s="12"/>
      <c r="CB274" s="12"/>
      <c r="CC274" s="12"/>
      <c r="CD274" s="12"/>
      <c r="CE274" s="12"/>
      <c r="CF274" s="12"/>
      <c r="CG274" s="12"/>
      <c r="CH274" s="12"/>
      <c r="CI274" s="12"/>
      <c r="CJ274" s="12"/>
      <c r="CK274" s="12"/>
      <c r="CL274" s="12"/>
      <c r="CM274" s="12"/>
      <c r="CN274" s="12"/>
      <c r="CO274" s="12"/>
      <c r="CP274" s="12"/>
      <c r="CQ274" s="12"/>
      <c r="CR274" s="12"/>
      <c r="CS274" s="12"/>
      <c r="CT274" s="12"/>
      <c r="CU274" s="12"/>
      <c r="CV274" s="12"/>
      <c r="CW274" s="12"/>
      <c r="CX274" s="12"/>
      <c r="CY274" s="12"/>
      <c r="CZ274" s="12"/>
      <c r="DA274" s="12"/>
      <c r="DB274" s="12"/>
      <c r="DC274" s="12"/>
      <c r="DD274" s="12"/>
      <c r="DE274" s="12"/>
      <c r="DF274" s="12"/>
      <c r="DG274" s="12"/>
      <c r="DH274" s="12"/>
      <c r="DI274" s="12"/>
      <c r="DJ274" s="12"/>
      <c r="DK274" s="12"/>
      <c r="DL274" s="12"/>
      <c r="DM274" s="12"/>
      <c r="DN274" s="12"/>
      <c r="DO274" s="12"/>
      <c r="DP274" s="12"/>
      <c r="DQ274" s="12"/>
      <c r="DR274" s="12"/>
      <c r="DS274" s="12"/>
      <c r="DT274" s="12"/>
      <c r="DU274" s="12"/>
      <c r="DV274" s="12"/>
      <c r="DW274" s="12"/>
      <c r="DX274" s="12"/>
      <c r="DY274" s="12"/>
      <c r="DZ274" s="12"/>
      <c r="EA274" s="12"/>
      <c r="EB274" s="12"/>
      <c r="EC274" s="12"/>
      <c r="ED274" s="12"/>
      <c r="EE274" s="12"/>
      <c r="EF274" s="12"/>
      <c r="EG274" s="12"/>
      <c r="EH274" s="12"/>
      <c r="EI274" s="12"/>
      <c r="EJ274" s="12"/>
      <c r="EK274" s="12"/>
      <c r="EL274" s="12"/>
      <c r="EM274" s="12"/>
      <c r="EN274" s="12"/>
      <c r="EO274" s="12"/>
    </row>
    <row r="275" spans="1:145" s="16" customFormat="1" ht="15" customHeight="1" x14ac:dyDescent="0.25">
      <c r="A275" s="15"/>
      <c r="C275" s="11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  <c r="AA275" s="12"/>
      <c r="AB275" s="12"/>
      <c r="AC275" s="12"/>
      <c r="AD275" s="12"/>
      <c r="AE275" s="12"/>
      <c r="AF275" s="12"/>
      <c r="AG275" s="12"/>
      <c r="AH275" s="12"/>
      <c r="AI275" s="12"/>
      <c r="AJ275" s="12"/>
      <c r="AK275" s="12"/>
      <c r="AL275" s="12"/>
      <c r="AM275" s="12"/>
      <c r="AN275" s="12"/>
      <c r="AO275" s="12"/>
      <c r="AP275" s="12"/>
      <c r="AQ275" s="12"/>
      <c r="AR275" s="12"/>
      <c r="AS275" s="12"/>
      <c r="AT275" s="12"/>
      <c r="AU275" s="12"/>
      <c r="AV275" s="12"/>
      <c r="AW275" s="12"/>
      <c r="AX275" s="12"/>
      <c r="AY275" s="12"/>
      <c r="AZ275" s="12"/>
      <c r="BA275" s="12"/>
      <c r="BB275" s="12"/>
      <c r="BC275" s="12"/>
      <c r="BD275" s="12"/>
      <c r="BE275" s="12"/>
      <c r="BF275" s="12"/>
      <c r="BG275" s="12"/>
      <c r="BH275" s="12"/>
      <c r="BI275" s="12"/>
      <c r="BJ275" s="12"/>
      <c r="BK275" s="12"/>
      <c r="BL275" s="12"/>
      <c r="BM275" s="12"/>
      <c r="BN275" s="12"/>
      <c r="BO275" s="12"/>
      <c r="BP275" s="12"/>
      <c r="BQ275" s="12"/>
      <c r="BR275" s="12"/>
      <c r="BS275" s="12"/>
      <c r="BT275" s="12"/>
      <c r="BU275" s="12"/>
      <c r="BV275" s="12"/>
      <c r="BW275" s="12"/>
      <c r="BX275" s="12"/>
      <c r="BY275" s="12"/>
      <c r="BZ275" s="12"/>
      <c r="CA275" s="12"/>
      <c r="CB275" s="12"/>
      <c r="CC275" s="12"/>
      <c r="CD275" s="12"/>
      <c r="CE275" s="12"/>
      <c r="CF275" s="12"/>
      <c r="CG275" s="12"/>
      <c r="CH275" s="12"/>
      <c r="CI275" s="12"/>
      <c r="CJ275" s="12"/>
      <c r="CK275" s="12"/>
      <c r="CL275" s="12"/>
      <c r="CM275" s="12"/>
      <c r="CN275" s="12"/>
      <c r="CO275" s="12"/>
      <c r="CP275" s="12"/>
      <c r="CQ275" s="12"/>
      <c r="CR275" s="12"/>
      <c r="CS275" s="12"/>
      <c r="CT275" s="12"/>
      <c r="CU275" s="12"/>
      <c r="CV275" s="12"/>
      <c r="CW275" s="12"/>
      <c r="CX275" s="12"/>
      <c r="CY275" s="12"/>
      <c r="CZ275" s="12"/>
      <c r="DA275" s="12"/>
      <c r="DB275" s="12"/>
      <c r="DC275" s="12"/>
      <c r="DD275" s="12"/>
      <c r="DE275" s="12"/>
      <c r="DF275" s="12"/>
      <c r="DG275" s="12"/>
      <c r="DH275" s="12"/>
      <c r="DI275" s="12"/>
      <c r="DJ275" s="12"/>
      <c r="DK275" s="12"/>
      <c r="DL275" s="12"/>
      <c r="DM275" s="12"/>
      <c r="DN275" s="12"/>
      <c r="DO275" s="12"/>
      <c r="DP275" s="12"/>
      <c r="DQ275" s="12"/>
      <c r="DR275" s="12"/>
      <c r="DS275" s="12"/>
      <c r="DT275" s="12"/>
      <c r="DU275" s="12"/>
      <c r="DV275" s="12"/>
      <c r="DW275" s="12"/>
      <c r="DX275" s="12"/>
      <c r="DY275" s="12"/>
      <c r="DZ275" s="12"/>
      <c r="EA275" s="12"/>
      <c r="EB275" s="12"/>
      <c r="EC275" s="12"/>
      <c r="ED275" s="12"/>
      <c r="EE275" s="12"/>
      <c r="EF275" s="12"/>
      <c r="EG275" s="12"/>
      <c r="EH275" s="12"/>
      <c r="EI275" s="12"/>
      <c r="EJ275" s="12"/>
      <c r="EK275" s="12"/>
      <c r="EL275" s="12"/>
      <c r="EM275" s="12"/>
      <c r="EN275" s="12"/>
      <c r="EO275" s="12"/>
    </row>
    <row r="276" spans="1:145" s="16" customFormat="1" ht="15" customHeight="1" x14ac:dyDescent="0.25">
      <c r="A276" s="15"/>
      <c r="C276" s="11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  <c r="AA276" s="12"/>
      <c r="AB276" s="12"/>
      <c r="AC276" s="12"/>
      <c r="AD276" s="12"/>
      <c r="AE276" s="12"/>
      <c r="AF276" s="12"/>
      <c r="AG276" s="12"/>
      <c r="AH276" s="12"/>
      <c r="AI276" s="12"/>
      <c r="AJ276" s="12"/>
      <c r="AK276" s="12"/>
      <c r="AL276" s="12"/>
      <c r="AM276" s="12"/>
      <c r="AN276" s="12"/>
      <c r="AO276" s="12"/>
      <c r="AP276" s="12"/>
      <c r="AQ276" s="12"/>
      <c r="AR276" s="12"/>
      <c r="AS276" s="12"/>
      <c r="AT276" s="12"/>
      <c r="AU276" s="12"/>
      <c r="AV276" s="12"/>
      <c r="AW276" s="12"/>
      <c r="AX276" s="12"/>
      <c r="AY276" s="12"/>
      <c r="AZ276" s="12"/>
      <c r="BA276" s="12"/>
      <c r="BB276" s="12"/>
      <c r="BC276" s="12"/>
      <c r="BD276" s="12"/>
      <c r="BE276" s="12"/>
      <c r="BF276" s="12"/>
      <c r="BG276" s="12"/>
      <c r="BH276" s="12"/>
      <c r="BI276" s="12"/>
      <c r="BJ276" s="12"/>
      <c r="BK276" s="12"/>
      <c r="BL276" s="12"/>
      <c r="BM276" s="12"/>
      <c r="BN276" s="12"/>
      <c r="BO276" s="12"/>
      <c r="BP276" s="12"/>
      <c r="BQ276" s="12"/>
      <c r="BR276" s="12"/>
      <c r="BS276" s="12"/>
      <c r="BT276" s="12"/>
      <c r="BU276" s="12"/>
      <c r="BV276" s="12"/>
      <c r="BW276" s="12"/>
      <c r="BX276" s="12"/>
      <c r="BY276" s="12"/>
      <c r="BZ276" s="12"/>
      <c r="CA276" s="12"/>
      <c r="CB276" s="12"/>
      <c r="CC276" s="12"/>
      <c r="CD276" s="12"/>
      <c r="CE276" s="12"/>
      <c r="CF276" s="12"/>
      <c r="CG276" s="12"/>
      <c r="CH276" s="12"/>
      <c r="CI276" s="12"/>
      <c r="CJ276" s="12"/>
      <c r="CK276" s="12"/>
      <c r="CL276" s="12"/>
      <c r="CM276" s="12"/>
      <c r="CN276" s="12"/>
      <c r="CO276" s="12"/>
      <c r="CP276" s="12"/>
      <c r="CQ276" s="12"/>
      <c r="CR276" s="12"/>
      <c r="CS276" s="12"/>
      <c r="CT276" s="12"/>
      <c r="CU276" s="12"/>
      <c r="CV276" s="12"/>
      <c r="CW276" s="12"/>
      <c r="CX276" s="12"/>
      <c r="CY276" s="12"/>
      <c r="CZ276" s="12"/>
      <c r="DA276" s="12"/>
      <c r="DB276" s="12"/>
      <c r="DC276" s="12"/>
      <c r="DD276" s="12"/>
      <c r="DE276" s="12"/>
      <c r="DF276" s="12"/>
      <c r="DG276" s="12"/>
      <c r="DH276" s="12"/>
      <c r="DI276" s="12"/>
      <c r="DJ276" s="12"/>
      <c r="DK276" s="12"/>
      <c r="DL276" s="12"/>
      <c r="DM276" s="12"/>
      <c r="DN276" s="12"/>
      <c r="DO276" s="12"/>
      <c r="DP276" s="12"/>
      <c r="DQ276" s="12"/>
      <c r="DR276" s="12"/>
      <c r="DS276" s="12"/>
      <c r="DT276" s="12"/>
      <c r="DU276" s="12"/>
      <c r="DV276" s="12"/>
      <c r="DW276" s="12"/>
      <c r="DX276" s="12"/>
      <c r="DY276" s="12"/>
      <c r="DZ276" s="12"/>
      <c r="EA276" s="12"/>
      <c r="EB276" s="12"/>
      <c r="EC276" s="12"/>
      <c r="ED276" s="12"/>
      <c r="EE276" s="12"/>
      <c r="EF276" s="12"/>
      <c r="EG276" s="12"/>
      <c r="EH276" s="12"/>
      <c r="EI276" s="12"/>
      <c r="EJ276" s="12"/>
      <c r="EK276" s="12"/>
      <c r="EL276" s="12"/>
      <c r="EM276" s="12"/>
      <c r="EN276" s="12"/>
      <c r="EO276" s="12"/>
    </row>
    <row r="277" spans="1:145" s="16" customFormat="1" ht="15" customHeight="1" x14ac:dyDescent="0.25">
      <c r="A277" s="15"/>
      <c r="C277" s="11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  <c r="AA277" s="12"/>
      <c r="AB277" s="12"/>
      <c r="AC277" s="12"/>
      <c r="AD277" s="12"/>
      <c r="AE277" s="12"/>
      <c r="AF277" s="12"/>
      <c r="AG277" s="12"/>
      <c r="AH277" s="12"/>
      <c r="AI277" s="12"/>
      <c r="AJ277" s="12"/>
      <c r="AK277" s="12"/>
      <c r="AL277" s="12"/>
      <c r="AM277" s="12"/>
      <c r="AN277" s="12"/>
      <c r="AO277" s="12"/>
      <c r="AP277" s="12"/>
      <c r="AQ277" s="12"/>
      <c r="AR277" s="12"/>
      <c r="AS277" s="12"/>
      <c r="AT277" s="12"/>
      <c r="AU277" s="12"/>
      <c r="AV277" s="12"/>
      <c r="AW277" s="12"/>
      <c r="AX277" s="12"/>
      <c r="AY277" s="12"/>
      <c r="AZ277" s="12"/>
      <c r="BA277" s="12"/>
      <c r="BB277" s="12"/>
      <c r="BC277" s="12"/>
      <c r="BD277" s="12"/>
      <c r="BE277" s="12"/>
      <c r="BF277" s="12"/>
      <c r="BG277" s="12"/>
      <c r="BH277" s="12"/>
      <c r="BI277" s="12"/>
      <c r="BJ277" s="12"/>
      <c r="BK277" s="12"/>
      <c r="BL277" s="12"/>
      <c r="BM277" s="12"/>
      <c r="BN277" s="12"/>
      <c r="BO277" s="12"/>
      <c r="BP277" s="12"/>
      <c r="BQ277" s="12"/>
      <c r="BR277" s="12"/>
      <c r="BS277" s="12"/>
      <c r="BT277" s="12"/>
      <c r="BU277" s="12"/>
      <c r="BV277" s="12"/>
      <c r="BW277" s="12"/>
      <c r="BX277" s="12"/>
      <c r="BY277" s="12"/>
      <c r="BZ277" s="12"/>
      <c r="CA277" s="12"/>
      <c r="CB277" s="12"/>
      <c r="CC277" s="12"/>
      <c r="CD277" s="12"/>
      <c r="CE277" s="12"/>
      <c r="CF277" s="12"/>
      <c r="CG277" s="12"/>
      <c r="CH277" s="12"/>
      <c r="CI277" s="12"/>
      <c r="CJ277" s="12"/>
      <c r="CK277" s="12"/>
      <c r="CL277" s="12"/>
      <c r="CM277" s="12"/>
      <c r="CN277" s="12"/>
      <c r="CO277" s="12"/>
      <c r="CP277" s="12"/>
      <c r="CQ277" s="12"/>
      <c r="CR277" s="12"/>
      <c r="CS277" s="12"/>
      <c r="CT277" s="12"/>
      <c r="CU277" s="12"/>
      <c r="CV277" s="12"/>
      <c r="CW277" s="12"/>
      <c r="CX277" s="12"/>
      <c r="CY277" s="12"/>
      <c r="CZ277" s="12"/>
      <c r="DA277" s="12"/>
      <c r="DB277" s="12"/>
      <c r="DC277" s="12"/>
      <c r="DD277" s="12"/>
      <c r="DE277" s="12"/>
      <c r="DF277" s="12"/>
      <c r="DG277" s="12"/>
      <c r="DH277" s="12"/>
      <c r="DI277" s="12"/>
      <c r="DJ277" s="12"/>
      <c r="DK277" s="12"/>
      <c r="DL277" s="12"/>
      <c r="DM277" s="12"/>
      <c r="DN277" s="12"/>
      <c r="DO277" s="12"/>
      <c r="DP277" s="12"/>
      <c r="DQ277" s="12"/>
      <c r="DR277" s="12"/>
      <c r="DS277" s="12"/>
      <c r="DT277" s="12"/>
      <c r="DU277" s="12"/>
      <c r="DV277" s="12"/>
      <c r="DW277" s="12"/>
      <c r="DX277" s="12"/>
      <c r="DY277" s="12"/>
      <c r="DZ277" s="12"/>
      <c r="EA277" s="12"/>
      <c r="EB277" s="12"/>
      <c r="EC277" s="12"/>
      <c r="ED277" s="12"/>
      <c r="EE277" s="12"/>
      <c r="EF277" s="12"/>
      <c r="EG277" s="12"/>
      <c r="EH277" s="12"/>
      <c r="EI277" s="12"/>
      <c r="EJ277" s="12"/>
      <c r="EK277" s="12"/>
      <c r="EL277" s="12"/>
      <c r="EM277" s="12"/>
      <c r="EN277" s="12"/>
      <c r="EO277" s="12"/>
    </row>
    <row r="278" spans="1:145" s="16" customFormat="1" ht="15" customHeight="1" x14ac:dyDescent="0.25">
      <c r="A278" s="15"/>
      <c r="C278" s="11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  <c r="AA278" s="12"/>
      <c r="AB278" s="12"/>
      <c r="AC278" s="12"/>
      <c r="AD278" s="12"/>
      <c r="AE278" s="12"/>
      <c r="AF278" s="12"/>
      <c r="AG278" s="12"/>
      <c r="AH278" s="12"/>
      <c r="AI278" s="12"/>
      <c r="AJ278" s="12"/>
      <c r="AK278" s="12"/>
      <c r="AL278" s="12"/>
      <c r="AM278" s="12"/>
      <c r="AN278" s="12"/>
      <c r="AO278" s="12"/>
      <c r="AP278" s="12"/>
      <c r="AQ278" s="12"/>
      <c r="AR278" s="12"/>
      <c r="AS278" s="12"/>
      <c r="AT278" s="12"/>
      <c r="AU278" s="12"/>
      <c r="AV278" s="12"/>
      <c r="AW278" s="12"/>
      <c r="AX278" s="12"/>
      <c r="AY278" s="12"/>
      <c r="AZ278" s="12"/>
      <c r="BA278" s="12"/>
      <c r="BB278" s="12"/>
      <c r="BC278" s="12"/>
      <c r="BD278" s="12"/>
      <c r="BE278" s="12"/>
      <c r="BF278" s="12"/>
      <c r="BG278" s="12"/>
      <c r="BH278" s="12"/>
      <c r="BI278" s="12"/>
      <c r="BJ278" s="12"/>
      <c r="BK278" s="12"/>
      <c r="BL278" s="12"/>
      <c r="BM278" s="12"/>
      <c r="BN278" s="12"/>
      <c r="BO278" s="12"/>
      <c r="BP278" s="12"/>
      <c r="BQ278" s="12"/>
      <c r="BR278" s="12"/>
      <c r="BS278" s="12"/>
      <c r="BT278" s="12"/>
      <c r="BU278" s="12"/>
      <c r="BV278" s="12"/>
      <c r="BW278" s="12"/>
      <c r="BX278" s="12"/>
      <c r="BY278" s="12"/>
      <c r="BZ278" s="12"/>
      <c r="CA278" s="12"/>
      <c r="CB278" s="12"/>
      <c r="CC278" s="12"/>
      <c r="CD278" s="12"/>
      <c r="CE278" s="12"/>
      <c r="CF278" s="12"/>
      <c r="CG278" s="12"/>
      <c r="CH278" s="12"/>
      <c r="CI278" s="12"/>
      <c r="CJ278" s="12"/>
      <c r="CK278" s="12"/>
      <c r="CL278" s="12"/>
      <c r="CM278" s="12"/>
      <c r="CN278" s="12"/>
      <c r="CO278" s="12"/>
      <c r="CP278" s="12"/>
      <c r="CQ278" s="12"/>
      <c r="CR278" s="12"/>
      <c r="CS278" s="12"/>
      <c r="CT278" s="12"/>
      <c r="CU278" s="12"/>
      <c r="CV278" s="12"/>
      <c r="CW278" s="12"/>
      <c r="CX278" s="12"/>
      <c r="CY278" s="12"/>
      <c r="CZ278" s="12"/>
      <c r="DA278" s="12"/>
      <c r="DB278" s="12"/>
      <c r="DC278" s="12"/>
      <c r="DD278" s="12"/>
      <c r="DE278" s="12"/>
      <c r="DF278" s="12"/>
      <c r="DG278" s="12"/>
      <c r="DH278" s="12"/>
      <c r="DI278" s="12"/>
      <c r="DJ278" s="12"/>
      <c r="DK278" s="12"/>
      <c r="DL278" s="12"/>
      <c r="DM278" s="12"/>
      <c r="DN278" s="12"/>
      <c r="DO278" s="12"/>
      <c r="DP278" s="12"/>
      <c r="DQ278" s="12"/>
      <c r="DR278" s="12"/>
      <c r="DS278" s="12"/>
      <c r="DT278" s="12"/>
      <c r="DU278" s="12"/>
      <c r="DV278" s="12"/>
      <c r="DW278" s="12"/>
      <c r="DX278" s="12"/>
      <c r="DY278" s="12"/>
      <c r="DZ278" s="12"/>
      <c r="EA278" s="12"/>
      <c r="EB278" s="12"/>
      <c r="EC278" s="12"/>
      <c r="ED278" s="12"/>
      <c r="EE278" s="12"/>
      <c r="EF278" s="12"/>
      <c r="EG278" s="12"/>
      <c r="EH278" s="12"/>
      <c r="EI278" s="12"/>
      <c r="EJ278" s="12"/>
      <c r="EK278" s="12"/>
      <c r="EL278" s="12"/>
      <c r="EM278" s="12"/>
      <c r="EN278" s="12"/>
      <c r="EO278" s="12"/>
    </row>
    <row r="279" spans="1:145" s="16" customFormat="1" ht="15" customHeight="1" x14ac:dyDescent="0.25">
      <c r="A279" s="15"/>
      <c r="C279" s="11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  <c r="AA279" s="12"/>
      <c r="AB279" s="12"/>
      <c r="AC279" s="12"/>
      <c r="AD279" s="12"/>
      <c r="AE279" s="12"/>
      <c r="AF279" s="12"/>
      <c r="AG279" s="12"/>
      <c r="AH279" s="12"/>
      <c r="AI279" s="12"/>
      <c r="AJ279" s="12"/>
      <c r="AK279" s="12"/>
      <c r="AL279" s="12"/>
      <c r="AM279" s="12"/>
      <c r="AN279" s="12"/>
      <c r="AO279" s="12"/>
      <c r="AP279" s="12"/>
      <c r="AQ279" s="12"/>
      <c r="AR279" s="12"/>
      <c r="AS279" s="12"/>
      <c r="AT279" s="12"/>
      <c r="AU279" s="12"/>
      <c r="AV279" s="12"/>
      <c r="AW279" s="12"/>
      <c r="AX279" s="12"/>
      <c r="AY279" s="12"/>
      <c r="AZ279" s="12"/>
      <c r="BA279" s="12"/>
      <c r="BB279" s="12"/>
      <c r="BC279" s="12"/>
      <c r="BD279" s="12"/>
      <c r="BE279" s="12"/>
      <c r="BF279" s="12"/>
      <c r="BG279" s="12"/>
      <c r="BH279" s="12"/>
      <c r="BI279" s="12"/>
      <c r="BJ279" s="12"/>
      <c r="BK279" s="12"/>
      <c r="BL279" s="12"/>
      <c r="BM279" s="12"/>
      <c r="BN279" s="12"/>
      <c r="BO279" s="12"/>
      <c r="BP279" s="12"/>
      <c r="BQ279" s="12"/>
      <c r="BR279" s="12"/>
      <c r="BS279" s="12"/>
      <c r="BT279" s="12"/>
      <c r="BU279" s="12"/>
      <c r="BV279" s="12"/>
      <c r="BW279" s="12"/>
      <c r="BX279" s="12"/>
      <c r="BY279" s="12"/>
      <c r="BZ279" s="12"/>
      <c r="CA279" s="12"/>
      <c r="CB279" s="12"/>
      <c r="CC279" s="12"/>
      <c r="CD279" s="12"/>
      <c r="CE279" s="12"/>
      <c r="CF279" s="12"/>
      <c r="CG279" s="12"/>
      <c r="CH279" s="12"/>
      <c r="CI279" s="12"/>
      <c r="CJ279" s="12"/>
      <c r="CK279" s="12"/>
      <c r="CL279" s="12"/>
      <c r="CM279" s="12"/>
      <c r="CN279" s="12"/>
      <c r="CO279" s="12"/>
      <c r="CP279" s="12"/>
      <c r="CQ279" s="12"/>
      <c r="CR279" s="12"/>
      <c r="CS279" s="12"/>
      <c r="CT279" s="12"/>
      <c r="CU279" s="12"/>
      <c r="CV279" s="12"/>
      <c r="CW279" s="12"/>
      <c r="CX279" s="12"/>
      <c r="CY279" s="12"/>
      <c r="CZ279" s="12"/>
      <c r="DA279" s="12"/>
      <c r="DB279" s="12"/>
      <c r="DC279" s="12"/>
      <c r="DD279" s="12"/>
      <c r="DE279" s="12"/>
      <c r="DF279" s="12"/>
      <c r="DG279" s="12"/>
      <c r="DH279" s="12"/>
      <c r="DI279" s="12"/>
      <c r="DJ279" s="12"/>
      <c r="DK279" s="12"/>
      <c r="DL279" s="12"/>
      <c r="DM279" s="12"/>
      <c r="DN279" s="12"/>
      <c r="DO279" s="12"/>
      <c r="DP279" s="12"/>
      <c r="DQ279" s="12"/>
      <c r="DR279" s="12"/>
      <c r="DS279" s="12"/>
      <c r="DT279" s="12"/>
      <c r="DU279" s="12"/>
      <c r="DV279" s="12"/>
      <c r="DW279" s="12"/>
      <c r="DX279" s="12"/>
      <c r="DY279" s="12"/>
      <c r="DZ279" s="12"/>
      <c r="EA279" s="12"/>
      <c r="EB279" s="12"/>
      <c r="EC279" s="12"/>
      <c r="ED279" s="12"/>
      <c r="EE279" s="12"/>
      <c r="EF279" s="12"/>
      <c r="EG279" s="12"/>
      <c r="EH279" s="12"/>
      <c r="EI279" s="12"/>
      <c r="EJ279" s="12"/>
      <c r="EK279" s="12"/>
      <c r="EL279" s="12"/>
      <c r="EM279" s="12"/>
      <c r="EN279" s="12"/>
      <c r="EO279" s="12"/>
    </row>
    <row r="280" spans="1:145" s="16" customFormat="1" ht="15" customHeight="1" x14ac:dyDescent="0.25">
      <c r="A280" s="15"/>
      <c r="C280" s="11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  <c r="AA280" s="12"/>
      <c r="AB280" s="12"/>
      <c r="AC280" s="12"/>
      <c r="AD280" s="12"/>
      <c r="AE280" s="12"/>
      <c r="AF280" s="12"/>
      <c r="AG280" s="12"/>
      <c r="AH280" s="12"/>
      <c r="AI280" s="12"/>
      <c r="AJ280" s="12"/>
      <c r="AK280" s="12"/>
      <c r="AL280" s="12"/>
      <c r="AM280" s="12"/>
      <c r="AN280" s="12"/>
      <c r="AO280" s="12"/>
      <c r="AP280" s="12"/>
      <c r="AQ280" s="12"/>
      <c r="AR280" s="12"/>
      <c r="AS280" s="12"/>
      <c r="AT280" s="12"/>
      <c r="AU280" s="12"/>
      <c r="AV280" s="12"/>
      <c r="AW280" s="12"/>
      <c r="AX280" s="12"/>
      <c r="AY280" s="12"/>
      <c r="AZ280" s="12"/>
      <c r="BA280" s="12"/>
      <c r="BB280" s="12"/>
      <c r="BC280" s="12"/>
      <c r="BD280" s="12"/>
      <c r="BE280" s="12"/>
      <c r="BF280" s="12"/>
      <c r="BG280" s="12"/>
      <c r="BH280" s="12"/>
      <c r="BI280" s="12"/>
      <c r="BJ280" s="12"/>
      <c r="BK280" s="12"/>
      <c r="BL280" s="12"/>
      <c r="BM280" s="12"/>
      <c r="BN280" s="12"/>
      <c r="BO280" s="12"/>
      <c r="BP280" s="12"/>
      <c r="BQ280" s="12"/>
      <c r="BR280" s="12"/>
      <c r="BS280" s="12"/>
      <c r="BT280" s="12"/>
      <c r="BU280" s="12"/>
      <c r="BV280" s="12"/>
      <c r="BW280" s="12"/>
      <c r="BX280" s="12"/>
      <c r="BY280" s="12"/>
      <c r="BZ280" s="12"/>
      <c r="CA280" s="12"/>
      <c r="CB280" s="12"/>
      <c r="CC280" s="12"/>
      <c r="CD280" s="12"/>
      <c r="CE280" s="12"/>
      <c r="CF280" s="12"/>
      <c r="CG280" s="12"/>
      <c r="CH280" s="12"/>
      <c r="CI280" s="12"/>
      <c r="CJ280" s="12"/>
      <c r="CK280" s="12"/>
      <c r="CL280" s="12"/>
      <c r="CM280" s="12"/>
      <c r="CN280" s="12"/>
      <c r="CO280" s="12"/>
      <c r="CP280" s="12"/>
      <c r="CQ280" s="12"/>
      <c r="CR280" s="12"/>
      <c r="CS280" s="12"/>
      <c r="CT280" s="12"/>
      <c r="CU280" s="12"/>
      <c r="CV280" s="12"/>
      <c r="CW280" s="12"/>
      <c r="CX280" s="12"/>
      <c r="CY280" s="12"/>
      <c r="CZ280" s="12"/>
      <c r="DA280" s="12"/>
      <c r="DB280" s="12"/>
      <c r="DC280" s="12"/>
      <c r="DD280" s="12"/>
      <c r="DE280" s="12"/>
      <c r="DF280" s="12"/>
      <c r="DG280" s="12"/>
      <c r="DH280" s="12"/>
      <c r="DI280" s="12"/>
      <c r="DJ280" s="12"/>
      <c r="DK280" s="12"/>
      <c r="DL280" s="12"/>
      <c r="DM280" s="12"/>
      <c r="DN280" s="12"/>
      <c r="DO280" s="12"/>
      <c r="DP280" s="12"/>
      <c r="DQ280" s="12"/>
      <c r="DR280" s="12"/>
      <c r="DS280" s="12"/>
      <c r="DT280" s="12"/>
      <c r="DU280" s="12"/>
      <c r="DV280" s="12"/>
      <c r="DW280" s="12"/>
      <c r="DX280" s="12"/>
      <c r="DY280" s="12"/>
      <c r="DZ280" s="12"/>
      <c r="EA280" s="12"/>
      <c r="EB280" s="12"/>
      <c r="EC280" s="12"/>
      <c r="ED280" s="12"/>
      <c r="EE280" s="12"/>
      <c r="EF280" s="12"/>
      <c r="EG280" s="12"/>
      <c r="EH280" s="12"/>
      <c r="EI280" s="12"/>
      <c r="EJ280" s="12"/>
      <c r="EK280" s="12"/>
      <c r="EL280" s="12"/>
      <c r="EM280" s="12"/>
      <c r="EN280" s="12"/>
      <c r="EO280" s="12"/>
    </row>
    <row r="281" spans="1:145" s="16" customFormat="1" ht="15" customHeight="1" x14ac:dyDescent="0.25">
      <c r="A281" s="15"/>
      <c r="C281" s="11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  <c r="AA281" s="12"/>
      <c r="AB281" s="12"/>
      <c r="AC281" s="12"/>
      <c r="AD281" s="12"/>
      <c r="AE281" s="12"/>
      <c r="AF281" s="12"/>
      <c r="AG281" s="12"/>
      <c r="AH281" s="12"/>
      <c r="AI281" s="12"/>
      <c r="AJ281" s="12"/>
      <c r="AK281" s="12"/>
      <c r="AL281" s="12"/>
      <c r="AM281" s="12"/>
      <c r="AN281" s="12"/>
      <c r="AO281" s="12"/>
      <c r="AP281" s="12"/>
      <c r="AQ281" s="12"/>
      <c r="AR281" s="12"/>
      <c r="AS281" s="12"/>
      <c r="AT281" s="12"/>
      <c r="AU281" s="12"/>
      <c r="AV281" s="12"/>
      <c r="AW281" s="12"/>
      <c r="AX281" s="12"/>
      <c r="AY281" s="12"/>
      <c r="AZ281" s="12"/>
      <c r="BA281" s="12"/>
      <c r="BB281" s="12"/>
      <c r="BC281" s="12"/>
      <c r="BD281" s="12"/>
      <c r="BE281" s="12"/>
      <c r="BF281" s="12"/>
      <c r="BG281" s="12"/>
      <c r="BH281" s="12"/>
      <c r="BI281" s="12"/>
      <c r="BJ281" s="12"/>
      <c r="BK281" s="12"/>
      <c r="BL281" s="12"/>
      <c r="BM281" s="12"/>
      <c r="BN281" s="12"/>
      <c r="BO281" s="12"/>
      <c r="BP281" s="12"/>
      <c r="BQ281" s="12"/>
      <c r="BR281" s="12"/>
      <c r="BS281" s="12"/>
      <c r="BT281" s="12"/>
      <c r="BU281" s="12"/>
      <c r="BV281" s="12"/>
      <c r="BW281" s="12"/>
      <c r="BX281" s="12"/>
      <c r="BY281" s="12"/>
      <c r="BZ281" s="12"/>
      <c r="CA281" s="12"/>
      <c r="CB281" s="12"/>
      <c r="CC281" s="12"/>
      <c r="CD281" s="12"/>
      <c r="CE281" s="12"/>
      <c r="CF281" s="12"/>
      <c r="CG281" s="12"/>
      <c r="CH281" s="12"/>
      <c r="CI281" s="12"/>
      <c r="CJ281" s="12"/>
      <c r="CK281" s="12"/>
      <c r="CL281" s="12"/>
      <c r="CM281" s="12"/>
      <c r="CN281" s="12"/>
      <c r="CO281" s="12"/>
      <c r="CP281" s="12"/>
      <c r="CQ281" s="12"/>
      <c r="CR281" s="12"/>
      <c r="CS281" s="12"/>
      <c r="CT281" s="12"/>
      <c r="CU281" s="12"/>
      <c r="CV281" s="12"/>
      <c r="CW281" s="12"/>
      <c r="CX281" s="12"/>
      <c r="CY281" s="12"/>
      <c r="CZ281" s="12"/>
      <c r="DA281" s="12"/>
      <c r="DB281" s="12"/>
      <c r="DC281" s="12"/>
      <c r="DD281" s="12"/>
      <c r="DE281" s="12"/>
      <c r="DF281" s="12"/>
      <c r="DG281" s="12"/>
      <c r="DH281" s="12"/>
      <c r="DI281" s="12"/>
      <c r="DJ281" s="12"/>
      <c r="DK281" s="12"/>
      <c r="DL281" s="12"/>
      <c r="DM281" s="12"/>
      <c r="DN281" s="12"/>
      <c r="DO281" s="12"/>
      <c r="DP281" s="12"/>
      <c r="DQ281" s="12"/>
      <c r="DR281" s="12"/>
      <c r="DS281" s="12"/>
      <c r="DT281" s="12"/>
      <c r="DU281" s="12"/>
      <c r="DV281" s="12"/>
      <c r="DW281" s="12"/>
      <c r="DX281" s="12"/>
      <c r="DY281" s="12"/>
      <c r="DZ281" s="12"/>
      <c r="EA281" s="12"/>
      <c r="EB281" s="12"/>
      <c r="EC281" s="12"/>
      <c r="ED281" s="12"/>
      <c r="EE281" s="12"/>
      <c r="EF281" s="12"/>
      <c r="EG281" s="12"/>
      <c r="EH281" s="12"/>
      <c r="EI281" s="12"/>
      <c r="EJ281" s="12"/>
      <c r="EK281" s="12"/>
      <c r="EL281" s="12"/>
      <c r="EM281" s="12"/>
      <c r="EN281" s="12"/>
      <c r="EO281" s="12"/>
    </row>
    <row r="282" spans="1:145" s="16" customFormat="1" ht="15" customHeight="1" x14ac:dyDescent="0.25">
      <c r="A282" s="15"/>
      <c r="C282" s="11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  <c r="AA282" s="12"/>
      <c r="AB282" s="12"/>
      <c r="AC282" s="12"/>
      <c r="AD282" s="12"/>
      <c r="AE282" s="12"/>
      <c r="AF282" s="12"/>
      <c r="AG282" s="12"/>
      <c r="AH282" s="12"/>
      <c r="AI282" s="12"/>
      <c r="AJ282" s="12"/>
      <c r="AK282" s="12"/>
      <c r="AL282" s="12"/>
      <c r="AM282" s="12"/>
      <c r="AN282" s="12"/>
      <c r="AO282" s="12"/>
      <c r="AP282" s="12"/>
      <c r="AQ282" s="12"/>
      <c r="AR282" s="12"/>
      <c r="AS282" s="12"/>
      <c r="AT282" s="12"/>
      <c r="AU282" s="12"/>
      <c r="AV282" s="12"/>
      <c r="AW282" s="12"/>
      <c r="AX282" s="12"/>
      <c r="AY282" s="12"/>
      <c r="AZ282" s="12"/>
      <c r="BA282" s="12"/>
      <c r="BB282" s="12"/>
      <c r="BC282" s="12"/>
      <c r="BD282" s="12"/>
      <c r="BE282" s="12"/>
      <c r="BF282" s="12"/>
      <c r="BG282" s="12"/>
      <c r="BH282" s="12"/>
      <c r="BI282" s="12"/>
      <c r="BJ282" s="12"/>
      <c r="BK282" s="12"/>
      <c r="BL282" s="12"/>
      <c r="BM282" s="12"/>
      <c r="BN282" s="12"/>
      <c r="BO282" s="12"/>
      <c r="BP282" s="12"/>
      <c r="BQ282" s="12"/>
      <c r="BR282" s="12"/>
      <c r="BS282" s="12"/>
      <c r="BT282" s="12"/>
      <c r="BU282" s="12"/>
      <c r="BV282" s="12"/>
      <c r="BW282" s="12"/>
      <c r="BX282" s="12"/>
      <c r="BY282" s="12"/>
      <c r="BZ282" s="12"/>
      <c r="CA282" s="12"/>
      <c r="CB282" s="12"/>
      <c r="CC282" s="12"/>
      <c r="CD282" s="12"/>
      <c r="CE282" s="12"/>
      <c r="CF282" s="12"/>
      <c r="CG282" s="12"/>
      <c r="CH282" s="12"/>
      <c r="CI282" s="12"/>
      <c r="CJ282" s="12"/>
      <c r="CK282" s="12"/>
      <c r="CL282" s="12"/>
      <c r="CM282" s="12"/>
      <c r="CN282" s="12"/>
      <c r="CO282" s="12"/>
      <c r="CP282" s="12"/>
      <c r="CQ282" s="12"/>
      <c r="CR282" s="12"/>
      <c r="CS282" s="12"/>
      <c r="CT282" s="12"/>
      <c r="CU282" s="12"/>
      <c r="CV282" s="12"/>
      <c r="CW282" s="12"/>
      <c r="CX282" s="12"/>
      <c r="CY282" s="12"/>
      <c r="CZ282" s="12"/>
      <c r="DA282" s="12"/>
      <c r="DB282" s="12"/>
      <c r="DC282" s="12"/>
      <c r="DD282" s="12"/>
      <c r="DE282" s="12"/>
      <c r="DF282" s="12"/>
      <c r="DG282" s="12"/>
      <c r="DH282" s="12"/>
      <c r="DI282" s="12"/>
      <c r="DJ282" s="12"/>
      <c r="DK282" s="12"/>
      <c r="DL282" s="12"/>
      <c r="DM282" s="12"/>
      <c r="DN282" s="12"/>
      <c r="DO282" s="12"/>
      <c r="DP282" s="12"/>
      <c r="DQ282" s="12"/>
      <c r="DR282" s="12"/>
      <c r="DS282" s="12"/>
      <c r="DT282" s="12"/>
      <c r="DU282" s="12"/>
      <c r="DV282" s="12"/>
      <c r="DW282" s="12"/>
      <c r="DX282" s="12"/>
      <c r="DY282" s="12"/>
      <c r="DZ282" s="12"/>
      <c r="EA282" s="12"/>
      <c r="EB282" s="12"/>
      <c r="EC282" s="12"/>
      <c r="ED282" s="12"/>
      <c r="EE282" s="12"/>
      <c r="EF282" s="12"/>
      <c r="EG282" s="12"/>
      <c r="EH282" s="12"/>
      <c r="EI282" s="12"/>
      <c r="EJ282" s="12"/>
      <c r="EK282" s="12"/>
      <c r="EL282" s="12"/>
      <c r="EM282" s="12"/>
      <c r="EN282" s="12"/>
      <c r="EO282" s="12"/>
    </row>
    <row r="283" spans="1:145" s="16" customFormat="1" ht="15" customHeight="1" x14ac:dyDescent="0.25">
      <c r="A283" s="15"/>
      <c r="C283" s="11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  <c r="AA283" s="12"/>
      <c r="AB283" s="12"/>
      <c r="AC283" s="12"/>
      <c r="AD283" s="12"/>
      <c r="AE283" s="12"/>
      <c r="AF283" s="12"/>
      <c r="AG283" s="12"/>
      <c r="AH283" s="12"/>
      <c r="AI283" s="12"/>
      <c r="AJ283" s="12"/>
      <c r="AK283" s="12"/>
      <c r="AL283" s="12"/>
      <c r="AM283" s="12"/>
      <c r="AN283" s="12"/>
      <c r="AO283" s="12"/>
      <c r="AP283" s="12"/>
      <c r="AQ283" s="12"/>
      <c r="AR283" s="12"/>
      <c r="AS283" s="12"/>
      <c r="AT283" s="12"/>
      <c r="AU283" s="12"/>
      <c r="AV283" s="12"/>
      <c r="AW283" s="12"/>
      <c r="AX283" s="12"/>
      <c r="AY283" s="12"/>
      <c r="AZ283" s="12"/>
      <c r="BA283" s="12"/>
      <c r="BB283" s="12"/>
      <c r="BC283" s="12"/>
      <c r="BD283" s="12"/>
      <c r="BE283" s="12"/>
      <c r="BF283" s="12"/>
      <c r="BG283" s="12"/>
      <c r="BH283" s="12"/>
      <c r="BI283" s="12"/>
      <c r="BJ283" s="12"/>
      <c r="BK283" s="12"/>
      <c r="BL283" s="12"/>
      <c r="BM283" s="12"/>
      <c r="BN283" s="12"/>
      <c r="BO283" s="12"/>
      <c r="BP283" s="12"/>
      <c r="BQ283" s="12"/>
      <c r="BR283" s="12"/>
      <c r="BS283" s="12"/>
      <c r="BT283" s="12"/>
      <c r="BU283" s="12"/>
      <c r="BV283" s="12"/>
      <c r="BW283" s="12"/>
      <c r="BX283" s="12"/>
      <c r="BY283" s="12"/>
      <c r="BZ283" s="12"/>
      <c r="CA283" s="12"/>
      <c r="CB283" s="12"/>
      <c r="CC283" s="12"/>
      <c r="CD283" s="12"/>
      <c r="CE283" s="12"/>
      <c r="CF283" s="12"/>
      <c r="CG283" s="12"/>
      <c r="CH283" s="12"/>
      <c r="CI283" s="12"/>
      <c r="CJ283" s="12"/>
      <c r="CK283" s="12"/>
      <c r="CL283" s="12"/>
      <c r="CM283" s="12"/>
      <c r="CN283" s="12"/>
      <c r="CO283" s="12"/>
      <c r="CP283" s="12"/>
      <c r="CQ283" s="12"/>
      <c r="CR283" s="12"/>
      <c r="CS283" s="12"/>
      <c r="CT283" s="12"/>
      <c r="CU283" s="12"/>
      <c r="CV283" s="12"/>
      <c r="CW283" s="12"/>
      <c r="CX283" s="12"/>
      <c r="CY283" s="12"/>
      <c r="CZ283" s="12"/>
      <c r="DA283" s="12"/>
      <c r="DB283" s="12"/>
      <c r="DC283" s="12"/>
      <c r="DD283" s="12"/>
      <c r="DE283" s="12"/>
      <c r="DF283" s="12"/>
      <c r="DG283" s="12"/>
      <c r="DH283" s="12"/>
      <c r="DI283" s="12"/>
      <c r="DJ283" s="12"/>
      <c r="DK283" s="12"/>
      <c r="DL283" s="12"/>
      <c r="DM283" s="12"/>
      <c r="DN283" s="12"/>
      <c r="DO283" s="12"/>
      <c r="DP283" s="12"/>
      <c r="DQ283" s="12"/>
      <c r="DR283" s="12"/>
      <c r="DS283" s="12"/>
      <c r="DT283" s="12"/>
      <c r="DU283" s="12"/>
      <c r="DV283" s="12"/>
      <c r="DW283" s="12"/>
      <c r="DX283" s="12"/>
      <c r="DY283" s="12"/>
      <c r="DZ283" s="12"/>
      <c r="EA283" s="12"/>
      <c r="EB283" s="12"/>
      <c r="EC283" s="12"/>
      <c r="ED283" s="12"/>
      <c r="EE283" s="12"/>
      <c r="EF283" s="12"/>
      <c r="EG283" s="12"/>
      <c r="EH283" s="12"/>
      <c r="EI283" s="12"/>
      <c r="EJ283" s="12"/>
      <c r="EK283" s="12"/>
      <c r="EL283" s="12"/>
      <c r="EM283" s="12"/>
      <c r="EN283" s="12"/>
      <c r="EO283" s="12"/>
    </row>
    <row r="284" spans="1:145" s="16" customFormat="1" ht="15" customHeight="1" x14ac:dyDescent="0.25">
      <c r="A284" s="15"/>
      <c r="C284" s="11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  <c r="AA284" s="12"/>
      <c r="AB284" s="12"/>
      <c r="AC284" s="12"/>
      <c r="AD284" s="12"/>
      <c r="AE284" s="12"/>
      <c r="AF284" s="12"/>
      <c r="AG284" s="12"/>
      <c r="AH284" s="12"/>
      <c r="AI284" s="12"/>
      <c r="AJ284" s="12"/>
      <c r="AK284" s="12"/>
      <c r="AL284" s="12"/>
      <c r="AM284" s="12"/>
      <c r="AN284" s="12"/>
      <c r="AO284" s="12"/>
      <c r="AP284" s="12"/>
      <c r="AQ284" s="12"/>
      <c r="AR284" s="12"/>
      <c r="AS284" s="12"/>
      <c r="AT284" s="12"/>
      <c r="AU284" s="12"/>
      <c r="AV284" s="12"/>
      <c r="AW284" s="12"/>
      <c r="AX284" s="12"/>
      <c r="AY284" s="12"/>
      <c r="AZ284" s="12"/>
      <c r="BA284" s="12"/>
      <c r="BB284" s="12"/>
      <c r="BC284" s="12"/>
      <c r="BD284" s="12"/>
      <c r="BE284" s="12"/>
      <c r="BF284" s="12"/>
      <c r="BG284" s="12"/>
      <c r="BH284" s="12"/>
      <c r="BI284" s="12"/>
      <c r="BJ284" s="12"/>
      <c r="BK284" s="12"/>
      <c r="BL284" s="12"/>
      <c r="BM284" s="12"/>
      <c r="BN284" s="12"/>
      <c r="BO284" s="12"/>
      <c r="BP284" s="12"/>
      <c r="BQ284" s="12"/>
      <c r="BR284" s="12"/>
      <c r="BS284" s="12"/>
      <c r="BT284" s="12"/>
      <c r="BU284" s="12"/>
      <c r="BV284" s="12"/>
      <c r="BW284" s="12"/>
      <c r="BX284" s="12"/>
      <c r="BY284" s="12"/>
      <c r="BZ284" s="12"/>
      <c r="CA284" s="12"/>
      <c r="CB284" s="12"/>
      <c r="CC284" s="12"/>
      <c r="CD284" s="12"/>
      <c r="CE284" s="12"/>
      <c r="CF284" s="12"/>
      <c r="CG284" s="12"/>
      <c r="CH284" s="12"/>
      <c r="CI284" s="12"/>
      <c r="CJ284" s="12"/>
      <c r="CK284" s="12"/>
      <c r="CL284" s="12"/>
      <c r="CM284" s="12"/>
      <c r="CN284" s="12"/>
      <c r="CO284" s="12"/>
      <c r="CP284" s="12"/>
      <c r="CQ284" s="12"/>
      <c r="CR284" s="12"/>
      <c r="CS284" s="12"/>
      <c r="CT284" s="12"/>
      <c r="CU284" s="12"/>
      <c r="CV284" s="12"/>
      <c r="CW284" s="12"/>
      <c r="CX284" s="12"/>
      <c r="CY284" s="12"/>
      <c r="CZ284" s="12"/>
      <c r="DA284" s="12"/>
      <c r="DB284" s="12"/>
      <c r="DC284" s="12"/>
      <c r="DD284" s="12"/>
      <c r="DE284" s="12"/>
      <c r="DF284" s="12"/>
      <c r="DG284" s="12"/>
      <c r="DH284" s="12"/>
      <c r="DI284" s="12"/>
      <c r="DJ284" s="12"/>
      <c r="DK284" s="12"/>
      <c r="DL284" s="12"/>
      <c r="DM284" s="12"/>
      <c r="DN284" s="12"/>
      <c r="DO284" s="12"/>
      <c r="DP284" s="12"/>
      <c r="DQ284" s="12"/>
      <c r="DR284" s="12"/>
      <c r="DS284" s="12"/>
      <c r="DT284" s="12"/>
      <c r="DU284" s="12"/>
      <c r="DV284" s="12"/>
      <c r="DW284" s="12"/>
      <c r="DX284" s="12"/>
      <c r="DY284" s="12"/>
      <c r="DZ284" s="12"/>
      <c r="EA284" s="12"/>
      <c r="EB284" s="12"/>
      <c r="EC284" s="12"/>
      <c r="ED284" s="12"/>
      <c r="EE284" s="12"/>
      <c r="EF284" s="12"/>
      <c r="EG284" s="12"/>
      <c r="EH284" s="12"/>
      <c r="EI284" s="12"/>
      <c r="EJ284" s="12"/>
      <c r="EK284" s="12"/>
      <c r="EL284" s="12"/>
      <c r="EM284" s="12"/>
      <c r="EN284" s="12"/>
      <c r="EO284" s="12"/>
    </row>
    <row r="285" spans="1:145" s="16" customFormat="1" ht="15" customHeight="1" x14ac:dyDescent="0.25">
      <c r="A285" s="15"/>
      <c r="C285" s="11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  <c r="AA285" s="12"/>
      <c r="AB285" s="12"/>
      <c r="AC285" s="12"/>
      <c r="AD285" s="12"/>
      <c r="AE285" s="12"/>
      <c r="AF285" s="12"/>
      <c r="AG285" s="12"/>
      <c r="AH285" s="12"/>
      <c r="AI285" s="12"/>
      <c r="AJ285" s="12"/>
      <c r="AK285" s="12"/>
      <c r="AL285" s="12"/>
      <c r="AM285" s="12"/>
      <c r="AN285" s="12"/>
      <c r="AO285" s="12"/>
      <c r="AP285" s="12"/>
      <c r="AQ285" s="12"/>
      <c r="AR285" s="12"/>
      <c r="AS285" s="12"/>
      <c r="AT285" s="12"/>
      <c r="AU285" s="12"/>
      <c r="AV285" s="12"/>
      <c r="AW285" s="12"/>
      <c r="AX285" s="12"/>
      <c r="AY285" s="12"/>
      <c r="AZ285" s="12"/>
      <c r="BA285" s="12"/>
      <c r="BB285" s="12"/>
      <c r="BC285" s="12"/>
      <c r="BD285" s="12"/>
      <c r="BE285" s="12"/>
      <c r="BF285" s="12"/>
      <c r="BG285" s="12"/>
      <c r="BH285" s="12"/>
      <c r="BI285" s="12"/>
      <c r="BJ285" s="12"/>
      <c r="BK285" s="12"/>
      <c r="BL285" s="12"/>
      <c r="BM285" s="12"/>
      <c r="BN285" s="12"/>
      <c r="BO285" s="12"/>
      <c r="BP285" s="12"/>
      <c r="BQ285" s="12"/>
      <c r="BR285" s="12"/>
      <c r="BS285" s="12"/>
      <c r="BT285" s="12"/>
      <c r="BU285" s="12"/>
      <c r="BV285" s="12"/>
      <c r="BW285" s="12"/>
      <c r="BX285" s="12"/>
      <c r="BY285" s="12"/>
      <c r="BZ285" s="12"/>
      <c r="CA285" s="12"/>
      <c r="CB285" s="12"/>
      <c r="CC285" s="12"/>
      <c r="CD285" s="12"/>
      <c r="CE285" s="12"/>
      <c r="CF285" s="12"/>
      <c r="CG285" s="12"/>
      <c r="CH285" s="12"/>
      <c r="CI285" s="12"/>
      <c r="CJ285" s="12"/>
      <c r="CK285" s="12"/>
      <c r="CL285" s="12"/>
      <c r="CM285" s="12"/>
      <c r="CN285" s="12"/>
      <c r="CO285" s="12"/>
      <c r="CP285" s="12"/>
      <c r="CQ285" s="12"/>
      <c r="CR285" s="12"/>
      <c r="CS285" s="12"/>
      <c r="CT285" s="12"/>
      <c r="CU285" s="12"/>
      <c r="CV285" s="12"/>
      <c r="CW285" s="12"/>
      <c r="CX285" s="12"/>
      <c r="CY285" s="12"/>
      <c r="CZ285" s="12"/>
      <c r="DA285" s="12"/>
      <c r="DB285" s="12"/>
      <c r="DC285" s="12"/>
      <c r="DD285" s="12"/>
      <c r="DE285" s="12"/>
      <c r="DF285" s="12"/>
      <c r="DG285" s="12"/>
      <c r="DH285" s="12"/>
      <c r="DI285" s="12"/>
      <c r="DJ285" s="12"/>
      <c r="DK285" s="12"/>
      <c r="DL285" s="12"/>
      <c r="DM285" s="12"/>
      <c r="DN285" s="12"/>
      <c r="DO285" s="12"/>
      <c r="DP285" s="12"/>
      <c r="DQ285" s="12"/>
      <c r="DR285" s="12"/>
      <c r="DS285" s="12"/>
      <c r="DT285" s="12"/>
      <c r="DU285" s="12"/>
      <c r="DV285" s="12"/>
      <c r="DW285" s="12"/>
      <c r="DX285" s="12"/>
      <c r="DY285" s="12"/>
      <c r="DZ285" s="12"/>
      <c r="EA285" s="12"/>
      <c r="EB285" s="12"/>
      <c r="EC285" s="12"/>
      <c r="ED285" s="12"/>
      <c r="EE285" s="12"/>
      <c r="EF285" s="12"/>
      <c r="EG285" s="12"/>
      <c r="EH285" s="12"/>
      <c r="EI285" s="12"/>
      <c r="EJ285" s="12"/>
      <c r="EK285" s="12"/>
      <c r="EL285" s="12"/>
      <c r="EM285" s="12"/>
      <c r="EN285" s="12"/>
      <c r="EO285" s="12"/>
    </row>
    <row r="286" spans="1:145" s="16" customFormat="1" ht="15" customHeight="1" x14ac:dyDescent="0.25">
      <c r="A286" s="15"/>
      <c r="C286" s="11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  <c r="AA286" s="12"/>
      <c r="AB286" s="12"/>
      <c r="AC286" s="12"/>
      <c r="AD286" s="12"/>
      <c r="AE286" s="12"/>
      <c r="AF286" s="12"/>
      <c r="AG286" s="12"/>
      <c r="AH286" s="12"/>
      <c r="AI286" s="12"/>
      <c r="AJ286" s="12"/>
      <c r="AK286" s="12"/>
      <c r="AL286" s="12"/>
      <c r="AM286" s="12"/>
      <c r="AN286" s="12"/>
      <c r="AO286" s="12"/>
      <c r="AP286" s="12"/>
      <c r="AQ286" s="12"/>
      <c r="AR286" s="12"/>
      <c r="AS286" s="12"/>
      <c r="AT286" s="12"/>
      <c r="AU286" s="12"/>
      <c r="AV286" s="12"/>
      <c r="AW286" s="12"/>
      <c r="AX286" s="12"/>
      <c r="AY286" s="12"/>
      <c r="AZ286" s="12"/>
      <c r="BA286" s="12"/>
      <c r="BB286" s="12"/>
      <c r="BC286" s="12"/>
      <c r="BD286" s="12"/>
      <c r="BE286" s="12"/>
      <c r="BF286" s="12"/>
      <c r="BG286" s="12"/>
      <c r="BH286" s="12"/>
      <c r="BI286" s="12"/>
      <c r="BJ286" s="12"/>
      <c r="BK286" s="12"/>
      <c r="BL286" s="12"/>
      <c r="BM286" s="12"/>
      <c r="BN286" s="12"/>
      <c r="BO286" s="12"/>
      <c r="BP286" s="12"/>
      <c r="BQ286" s="12"/>
      <c r="BR286" s="12"/>
      <c r="BS286" s="12"/>
      <c r="BT286" s="12"/>
      <c r="BU286" s="12"/>
      <c r="BV286" s="12"/>
      <c r="BW286" s="12"/>
      <c r="BX286" s="12"/>
      <c r="BY286" s="12"/>
      <c r="BZ286" s="12"/>
      <c r="CA286" s="12"/>
      <c r="CB286" s="12"/>
      <c r="CC286" s="12"/>
      <c r="CD286" s="12"/>
      <c r="CE286" s="12"/>
      <c r="CF286" s="12"/>
      <c r="CG286" s="12"/>
      <c r="CH286" s="12"/>
      <c r="CI286" s="12"/>
      <c r="CJ286" s="12"/>
      <c r="CK286" s="12"/>
      <c r="CL286" s="12"/>
      <c r="CM286" s="12"/>
      <c r="CN286" s="12"/>
      <c r="CO286" s="12"/>
      <c r="CP286" s="12"/>
      <c r="CQ286" s="12"/>
      <c r="CR286" s="12"/>
      <c r="CS286" s="12"/>
      <c r="CT286" s="12"/>
      <c r="CU286" s="12"/>
      <c r="CV286" s="12"/>
      <c r="CW286" s="12"/>
      <c r="CX286" s="12"/>
      <c r="CY286" s="12"/>
      <c r="CZ286" s="12"/>
      <c r="DA286" s="12"/>
      <c r="DB286" s="12"/>
      <c r="DC286" s="12"/>
      <c r="DD286" s="12"/>
      <c r="DE286" s="12"/>
      <c r="DF286" s="12"/>
      <c r="DG286" s="12"/>
      <c r="DH286" s="12"/>
      <c r="DI286" s="12"/>
      <c r="DJ286" s="12"/>
      <c r="DK286" s="12"/>
      <c r="DL286" s="12"/>
      <c r="DM286" s="12"/>
      <c r="DN286" s="12"/>
      <c r="DO286" s="12"/>
      <c r="DP286" s="12"/>
      <c r="DQ286" s="12"/>
      <c r="DR286" s="12"/>
      <c r="DS286" s="12"/>
      <c r="DT286" s="12"/>
      <c r="DU286" s="12"/>
      <c r="DV286" s="12"/>
      <c r="DW286" s="12"/>
      <c r="DX286" s="12"/>
      <c r="DY286" s="12"/>
      <c r="DZ286" s="12"/>
      <c r="EA286" s="12"/>
      <c r="EB286" s="12"/>
      <c r="EC286" s="12"/>
      <c r="ED286" s="12"/>
      <c r="EE286" s="12"/>
      <c r="EF286" s="12"/>
      <c r="EG286" s="12"/>
      <c r="EH286" s="12"/>
      <c r="EI286" s="12"/>
      <c r="EJ286" s="12"/>
      <c r="EK286" s="12"/>
      <c r="EL286" s="12"/>
      <c r="EM286" s="12"/>
      <c r="EN286" s="12"/>
      <c r="EO286" s="12"/>
    </row>
    <row r="287" spans="1:145" s="16" customFormat="1" ht="15" customHeight="1" x14ac:dyDescent="0.25">
      <c r="A287" s="15"/>
      <c r="C287" s="11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  <c r="AA287" s="12"/>
      <c r="AB287" s="12"/>
      <c r="AC287" s="12"/>
      <c r="AD287" s="12"/>
      <c r="AE287" s="12"/>
      <c r="AF287" s="12"/>
      <c r="AG287" s="12"/>
      <c r="AH287" s="12"/>
      <c r="AI287" s="12"/>
      <c r="AJ287" s="12"/>
      <c r="AK287" s="12"/>
      <c r="AL287" s="12"/>
      <c r="AM287" s="12"/>
      <c r="AN287" s="12"/>
      <c r="AO287" s="12"/>
      <c r="AP287" s="12"/>
      <c r="AQ287" s="12"/>
      <c r="AR287" s="12"/>
      <c r="AS287" s="12"/>
      <c r="AT287" s="12"/>
      <c r="AU287" s="12"/>
      <c r="AV287" s="12"/>
      <c r="AW287" s="12"/>
      <c r="AX287" s="12"/>
      <c r="AY287" s="12"/>
      <c r="AZ287" s="12"/>
      <c r="BA287" s="12"/>
      <c r="BB287" s="12"/>
      <c r="BC287" s="12"/>
      <c r="BD287" s="12"/>
      <c r="BE287" s="12"/>
      <c r="BF287" s="12"/>
      <c r="BG287" s="12"/>
      <c r="BH287" s="12"/>
      <c r="BI287" s="12"/>
      <c r="BJ287" s="12"/>
      <c r="BK287" s="12"/>
      <c r="BL287" s="12"/>
      <c r="BM287" s="12"/>
      <c r="BN287" s="12"/>
      <c r="BO287" s="12"/>
      <c r="BP287" s="12"/>
      <c r="BQ287" s="12"/>
      <c r="BR287" s="12"/>
      <c r="BS287" s="12"/>
      <c r="BT287" s="12"/>
      <c r="BU287" s="12"/>
      <c r="BV287" s="12"/>
      <c r="BW287" s="12"/>
      <c r="BX287" s="12"/>
      <c r="BY287" s="12"/>
      <c r="BZ287" s="12"/>
      <c r="CA287" s="12"/>
      <c r="CB287" s="12"/>
      <c r="CC287" s="12"/>
      <c r="CD287" s="12"/>
      <c r="CE287" s="12"/>
      <c r="CF287" s="12"/>
      <c r="CG287" s="12"/>
      <c r="CH287" s="12"/>
      <c r="CI287" s="12"/>
      <c r="CJ287" s="12"/>
      <c r="CK287" s="12"/>
      <c r="CL287" s="12"/>
      <c r="CM287" s="12"/>
      <c r="CN287" s="12"/>
      <c r="CO287" s="12"/>
      <c r="CP287" s="12"/>
      <c r="CQ287" s="12"/>
      <c r="CR287" s="12"/>
      <c r="CS287" s="12"/>
      <c r="CT287" s="12"/>
      <c r="CU287" s="12"/>
      <c r="CV287" s="12"/>
      <c r="CW287" s="12"/>
      <c r="CX287" s="12"/>
      <c r="CY287" s="12"/>
      <c r="CZ287" s="12"/>
      <c r="DA287" s="12"/>
      <c r="DB287" s="12"/>
      <c r="DC287" s="12"/>
      <c r="DD287" s="12"/>
      <c r="DE287" s="12"/>
      <c r="DF287" s="12"/>
      <c r="DG287" s="12"/>
      <c r="DH287" s="12"/>
      <c r="DI287" s="12"/>
      <c r="DJ287" s="12"/>
      <c r="DK287" s="12"/>
      <c r="DL287" s="12"/>
      <c r="DM287" s="12"/>
      <c r="DN287" s="12"/>
      <c r="DO287" s="12"/>
      <c r="DP287" s="12"/>
      <c r="DQ287" s="12"/>
      <c r="DR287" s="12"/>
      <c r="DS287" s="12"/>
      <c r="DT287" s="12"/>
      <c r="DU287" s="12"/>
      <c r="DV287" s="12"/>
      <c r="DW287" s="12"/>
      <c r="DX287" s="12"/>
      <c r="DY287" s="12"/>
      <c r="DZ287" s="12"/>
      <c r="EA287" s="12"/>
      <c r="EB287" s="12"/>
      <c r="EC287" s="12"/>
      <c r="ED287" s="12"/>
      <c r="EE287" s="12"/>
      <c r="EF287" s="12"/>
      <c r="EG287" s="12"/>
      <c r="EH287" s="12"/>
      <c r="EI287" s="12"/>
      <c r="EJ287" s="12"/>
      <c r="EK287" s="12"/>
      <c r="EL287" s="12"/>
      <c r="EM287" s="12"/>
      <c r="EN287" s="12"/>
      <c r="EO287" s="12"/>
    </row>
    <row r="288" spans="1:145" s="16" customFormat="1" ht="15" customHeight="1" x14ac:dyDescent="0.25">
      <c r="A288" s="15"/>
      <c r="C288" s="11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  <c r="AA288" s="12"/>
      <c r="AB288" s="12"/>
      <c r="AC288" s="12"/>
      <c r="AD288" s="12"/>
      <c r="AE288" s="12"/>
      <c r="AF288" s="12"/>
      <c r="AG288" s="12"/>
      <c r="AH288" s="12"/>
      <c r="AI288" s="12"/>
      <c r="AJ288" s="12"/>
      <c r="AK288" s="12"/>
      <c r="AL288" s="12"/>
      <c r="AM288" s="12"/>
      <c r="AN288" s="12"/>
      <c r="AO288" s="12"/>
      <c r="AP288" s="12"/>
      <c r="AQ288" s="12"/>
      <c r="AR288" s="12"/>
      <c r="AS288" s="12"/>
      <c r="AT288" s="12"/>
      <c r="AU288" s="12"/>
      <c r="AV288" s="12"/>
      <c r="AW288" s="12"/>
      <c r="AX288" s="12"/>
      <c r="AY288" s="12"/>
      <c r="AZ288" s="12"/>
      <c r="BA288" s="12"/>
      <c r="BB288" s="12"/>
      <c r="BC288" s="12"/>
      <c r="BD288" s="12"/>
      <c r="BE288" s="12"/>
      <c r="BF288" s="12"/>
      <c r="BG288" s="12"/>
      <c r="BH288" s="12"/>
      <c r="BI288" s="12"/>
      <c r="BJ288" s="12"/>
      <c r="BK288" s="12"/>
      <c r="BL288" s="12"/>
      <c r="BM288" s="12"/>
      <c r="BN288" s="12"/>
      <c r="BO288" s="12"/>
      <c r="BP288" s="12"/>
      <c r="BQ288" s="12"/>
      <c r="BR288" s="12"/>
      <c r="BS288" s="12"/>
      <c r="BT288" s="12"/>
      <c r="BU288" s="12"/>
      <c r="BV288" s="12"/>
      <c r="BW288" s="12"/>
      <c r="BX288" s="12"/>
      <c r="BY288" s="12"/>
      <c r="BZ288" s="12"/>
      <c r="CA288" s="12"/>
      <c r="CB288" s="12"/>
      <c r="CC288" s="12"/>
      <c r="CD288" s="12"/>
      <c r="CE288" s="12"/>
      <c r="CF288" s="12"/>
      <c r="CG288" s="12"/>
      <c r="CH288" s="12"/>
      <c r="CI288" s="12"/>
      <c r="CJ288" s="12"/>
      <c r="CK288" s="12"/>
      <c r="CL288" s="12"/>
      <c r="CM288" s="12"/>
      <c r="CN288" s="12"/>
      <c r="CO288" s="12"/>
      <c r="CP288" s="12"/>
      <c r="CQ288" s="12"/>
      <c r="CR288" s="12"/>
      <c r="CS288" s="12"/>
      <c r="CT288" s="12"/>
      <c r="CU288" s="12"/>
      <c r="CV288" s="12"/>
      <c r="CW288" s="12"/>
      <c r="CX288" s="12"/>
      <c r="CY288" s="12"/>
      <c r="CZ288" s="12"/>
      <c r="DA288" s="12"/>
      <c r="DB288" s="12"/>
      <c r="DC288" s="12"/>
      <c r="DD288" s="12"/>
      <c r="DE288" s="12"/>
      <c r="DF288" s="12"/>
      <c r="DG288" s="12"/>
      <c r="DH288" s="12"/>
      <c r="DI288" s="12"/>
      <c r="DJ288" s="12"/>
      <c r="DK288" s="12"/>
      <c r="DL288" s="12"/>
      <c r="DM288" s="12"/>
      <c r="DN288" s="12"/>
      <c r="DO288" s="12"/>
      <c r="DP288" s="12"/>
      <c r="DQ288" s="12"/>
      <c r="DR288" s="12"/>
      <c r="DS288" s="12"/>
      <c r="DT288" s="12"/>
      <c r="DU288" s="12"/>
      <c r="DV288" s="12"/>
      <c r="DW288" s="12"/>
      <c r="DX288" s="12"/>
      <c r="DY288" s="12"/>
      <c r="DZ288" s="12"/>
      <c r="EA288" s="12"/>
      <c r="EB288" s="12"/>
      <c r="EC288" s="12"/>
      <c r="ED288" s="12"/>
      <c r="EE288" s="12"/>
      <c r="EF288" s="12"/>
      <c r="EG288" s="12"/>
      <c r="EH288" s="12"/>
      <c r="EI288" s="12"/>
      <c r="EJ288" s="12"/>
      <c r="EK288" s="12"/>
      <c r="EL288" s="12"/>
      <c r="EM288" s="12"/>
      <c r="EN288" s="12"/>
      <c r="EO288" s="12"/>
    </row>
    <row r="289" spans="1:145" s="16" customFormat="1" ht="15" customHeight="1" x14ac:dyDescent="0.25">
      <c r="A289" s="15"/>
      <c r="C289" s="11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  <c r="AA289" s="12"/>
      <c r="AB289" s="12"/>
      <c r="AC289" s="12"/>
      <c r="AD289" s="12"/>
      <c r="AE289" s="12"/>
      <c r="AF289" s="12"/>
      <c r="AG289" s="12"/>
      <c r="AH289" s="12"/>
      <c r="AI289" s="12"/>
      <c r="AJ289" s="12"/>
      <c r="AK289" s="12"/>
      <c r="AL289" s="12"/>
      <c r="AM289" s="12"/>
      <c r="AN289" s="12"/>
      <c r="AO289" s="12"/>
      <c r="AP289" s="12"/>
      <c r="AQ289" s="12"/>
      <c r="AR289" s="12"/>
      <c r="AS289" s="12"/>
      <c r="AT289" s="12"/>
      <c r="AU289" s="12"/>
      <c r="AV289" s="12"/>
      <c r="AW289" s="12"/>
      <c r="AX289" s="12"/>
      <c r="AY289" s="12"/>
      <c r="AZ289" s="12"/>
      <c r="BA289" s="12"/>
      <c r="BB289" s="12"/>
      <c r="BC289" s="12"/>
      <c r="BD289" s="12"/>
      <c r="BE289" s="12"/>
      <c r="BF289" s="12"/>
      <c r="BG289" s="12"/>
      <c r="BH289" s="12"/>
      <c r="BI289" s="12"/>
      <c r="BJ289" s="12"/>
      <c r="BK289" s="12"/>
      <c r="BL289" s="12"/>
      <c r="BM289" s="12"/>
      <c r="BN289" s="12"/>
      <c r="BO289" s="12"/>
      <c r="BP289" s="12"/>
      <c r="BQ289" s="12"/>
      <c r="BR289" s="12"/>
      <c r="BS289" s="12"/>
      <c r="BT289" s="12"/>
      <c r="BU289" s="12"/>
      <c r="BV289" s="12"/>
      <c r="BW289" s="12"/>
      <c r="BX289" s="12"/>
      <c r="BY289" s="12"/>
      <c r="BZ289" s="12"/>
      <c r="CA289" s="12"/>
      <c r="CB289" s="12"/>
      <c r="CC289" s="12"/>
      <c r="CD289" s="12"/>
      <c r="CE289" s="12"/>
      <c r="CF289" s="12"/>
      <c r="CG289" s="12"/>
      <c r="CH289" s="12"/>
      <c r="CI289" s="12"/>
      <c r="CJ289" s="12"/>
      <c r="CK289" s="12"/>
      <c r="CL289" s="12"/>
      <c r="CM289" s="12"/>
      <c r="CN289" s="12"/>
      <c r="CO289" s="12"/>
      <c r="CP289" s="12"/>
      <c r="CQ289" s="12"/>
      <c r="CR289" s="12"/>
      <c r="CS289" s="12"/>
      <c r="CT289" s="12"/>
      <c r="CU289" s="12"/>
      <c r="CV289" s="12"/>
      <c r="CW289" s="12"/>
      <c r="CX289" s="12"/>
      <c r="CY289" s="12"/>
      <c r="CZ289" s="12"/>
      <c r="DA289" s="12"/>
      <c r="DB289" s="12"/>
      <c r="DC289" s="12"/>
      <c r="DD289" s="12"/>
      <c r="DE289" s="12"/>
      <c r="DF289" s="12"/>
      <c r="DG289" s="12"/>
      <c r="DH289" s="12"/>
      <c r="DI289" s="12"/>
      <c r="DJ289" s="12"/>
      <c r="DK289" s="12"/>
      <c r="DL289" s="12"/>
      <c r="DM289" s="12"/>
      <c r="DN289" s="12"/>
      <c r="DO289" s="12"/>
      <c r="DP289" s="12"/>
      <c r="DQ289" s="12"/>
      <c r="DR289" s="12"/>
      <c r="DS289" s="12"/>
      <c r="DT289" s="12"/>
      <c r="DU289" s="12"/>
      <c r="DV289" s="12"/>
      <c r="DW289" s="12"/>
      <c r="DX289" s="12"/>
      <c r="DY289" s="12"/>
      <c r="DZ289" s="12"/>
      <c r="EA289" s="12"/>
      <c r="EB289" s="12"/>
      <c r="EC289" s="12"/>
      <c r="ED289" s="12"/>
      <c r="EE289" s="12"/>
      <c r="EF289" s="12"/>
      <c r="EG289" s="12"/>
      <c r="EH289" s="12"/>
      <c r="EI289" s="12"/>
      <c r="EJ289" s="12"/>
      <c r="EK289" s="12"/>
      <c r="EL289" s="12"/>
      <c r="EM289" s="12"/>
      <c r="EN289" s="12"/>
      <c r="EO289" s="12"/>
    </row>
    <row r="290" spans="1:145" s="16" customFormat="1" ht="15" customHeight="1" x14ac:dyDescent="0.25">
      <c r="A290" s="15"/>
      <c r="C290" s="11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  <c r="AA290" s="12"/>
      <c r="AB290" s="12"/>
      <c r="AC290" s="12"/>
      <c r="AD290" s="12"/>
      <c r="AE290" s="12"/>
      <c r="AF290" s="12"/>
      <c r="AG290" s="12"/>
      <c r="AH290" s="12"/>
      <c r="AI290" s="12"/>
      <c r="AJ290" s="12"/>
      <c r="AK290" s="12"/>
      <c r="AL290" s="12"/>
      <c r="AM290" s="12"/>
      <c r="AN290" s="12"/>
      <c r="AO290" s="12"/>
      <c r="AP290" s="12"/>
      <c r="AQ290" s="12"/>
      <c r="AR290" s="12"/>
      <c r="AS290" s="12"/>
      <c r="AT290" s="12"/>
      <c r="AU290" s="12"/>
      <c r="AV290" s="12"/>
      <c r="AW290" s="12"/>
      <c r="AX290" s="12"/>
      <c r="AY290" s="12"/>
      <c r="AZ290" s="12"/>
      <c r="BA290" s="12"/>
      <c r="BB290" s="12"/>
      <c r="BC290" s="12"/>
      <c r="BD290" s="12"/>
      <c r="BE290" s="12"/>
      <c r="BF290" s="12"/>
      <c r="BG290" s="12"/>
      <c r="BH290" s="12"/>
      <c r="BI290" s="12"/>
      <c r="BJ290" s="12"/>
      <c r="BK290" s="12"/>
      <c r="BL290" s="12"/>
      <c r="BM290" s="12"/>
      <c r="BN290" s="12"/>
      <c r="BO290" s="12"/>
      <c r="BP290" s="12"/>
      <c r="BQ290" s="12"/>
      <c r="BR290" s="12"/>
      <c r="BS290" s="12"/>
      <c r="BT290" s="12"/>
      <c r="BU290" s="12"/>
      <c r="BV290" s="12"/>
      <c r="BW290" s="12"/>
      <c r="BX290" s="12"/>
      <c r="BY290" s="12"/>
      <c r="BZ290" s="12"/>
      <c r="CA290" s="12"/>
      <c r="CB290" s="12"/>
      <c r="CC290" s="12"/>
      <c r="CD290" s="12"/>
      <c r="CE290" s="12"/>
      <c r="CF290" s="12"/>
      <c r="CG290" s="12"/>
      <c r="CH290" s="12"/>
      <c r="CI290" s="12"/>
      <c r="CJ290" s="12"/>
      <c r="CK290" s="12"/>
      <c r="CL290" s="12"/>
      <c r="CM290" s="12"/>
      <c r="CN290" s="12"/>
      <c r="CO290" s="12"/>
      <c r="CP290" s="12"/>
      <c r="CQ290" s="12"/>
      <c r="CR290" s="12"/>
      <c r="CS290" s="12"/>
      <c r="CT290" s="12"/>
      <c r="CU290" s="12"/>
      <c r="CV290" s="12"/>
      <c r="CW290" s="12"/>
      <c r="CX290" s="12"/>
      <c r="CY290" s="12"/>
      <c r="CZ290" s="12"/>
      <c r="DA290" s="12"/>
      <c r="DB290" s="12"/>
      <c r="DC290" s="12"/>
      <c r="DD290" s="12"/>
      <c r="DE290" s="12"/>
      <c r="DF290" s="12"/>
      <c r="DG290" s="12"/>
      <c r="DH290" s="12"/>
      <c r="DI290" s="12"/>
      <c r="DJ290" s="12"/>
      <c r="DK290" s="12"/>
      <c r="DL290" s="12"/>
      <c r="DM290" s="12"/>
      <c r="DN290" s="12"/>
      <c r="DO290" s="12"/>
      <c r="DP290" s="12"/>
      <c r="DQ290" s="12"/>
      <c r="DR290" s="12"/>
      <c r="DS290" s="12"/>
      <c r="DT290" s="12"/>
      <c r="DU290" s="12"/>
      <c r="DV290" s="12"/>
      <c r="DW290" s="12"/>
      <c r="DX290" s="12"/>
      <c r="DY290" s="12"/>
      <c r="DZ290" s="12"/>
      <c r="EA290" s="12"/>
      <c r="EB290" s="12"/>
      <c r="EC290" s="12"/>
      <c r="ED290" s="12"/>
      <c r="EE290" s="12"/>
      <c r="EF290" s="12"/>
      <c r="EG290" s="12"/>
      <c r="EH290" s="12"/>
      <c r="EI290" s="12"/>
      <c r="EJ290" s="12"/>
      <c r="EK290" s="12"/>
      <c r="EL290" s="12"/>
      <c r="EM290" s="12"/>
      <c r="EN290" s="12"/>
      <c r="EO290" s="12"/>
    </row>
    <row r="291" spans="1:145" s="16" customFormat="1" ht="15" customHeight="1" x14ac:dyDescent="0.25">
      <c r="A291" s="15"/>
      <c r="C291" s="11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  <c r="AA291" s="12"/>
      <c r="AB291" s="12"/>
      <c r="AC291" s="12"/>
      <c r="AD291" s="12"/>
      <c r="AE291" s="12"/>
      <c r="AF291" s="12"/>
      <c r="AG291" s="12"/>
      <c r="AH291" s="12"/>
      <c r="AI291" s="12"/>
      <c r="AJ291" s="12"/>
      <c r="AK291" s="12"/>
      <c r="AL291" s="12"/>
      <c r="AM291" s="12"/>
      <c r="AN291" s="12"/>
      <c r="AO291" s="12"/>
      <c r="AP291" s="12"/>
      <c r="AQ291" s="12"/>
      <c r="AR291" s="12"/>
      <c r="AS291" s="12"/>
      <c r="AT291" s="12"/>
      <c r="AU291" s="12"/>
      <c r="AV291" s="12"/>
      <c r="AW291" s="12"/>
      <c r="AX291" s="12"/>
      <c r="AY291" s="12"/>
      <c r="AZ291" s="12"/>
      <c r="BA291" s="12"/>
      <c r="BB291" s="12"/>
      <c r="BC291" s="12"/>
      <c r="BD291" s="12"/>
      <c r="BE291" s="12"/>
      <c r="BF291" s="12"/>
      <c r="BG291" s="12"/>
      <c r="BH291" s="12"/>
      <c r="BI291" s="12"/>
      <c r="BJ291" s="12"/>
      <c r="BK291" s="12"/>
      <c r="BL291" s="12"/>
      <c r="BM291" s="12"/>
      <c r="BN291" s="12"/>
      <c r="BO291" s="12"/>
      <c r="BP291" s="12"/>
      <c r="BQ291" s="12"/>
      <c r="BR291" s="12"/>
      <c r="BS291" s="12"/>
      <c r="BT291" s="12"/>
      <c r="BU291" s="12"/>
      <c r="BV291" s="12"/>
      <c r="BW291" s="12"/>
      <c r="BX291" s="12"/>
      <c r="BY291" s="12"/>
      <c r="BZ291" s="12"/>
      <c r="CA291" s="12"/>
      <c r="CB291" s="12"/>
      <c r="CC291" s="12"/>
      <c r="CD291" s="12"/>
      <c r="CE291" s="12"/>
      <c r="CF291" s="12"/>
      <c r="CG291" s="12"/>
      <c r="CH291" s="12"/>
      <c r="CI291" s="12"/>
      <c r="CJ291" s="12"/>
      <c r="CK291" s="12"/>
      <c r="CL291" s="12"/>
      <c r="CM291" s="12"/>
      <c r="CN291" s="12"/>
      <c r="CO291" s="12"/>
      <c r="CP291" s="12"/>
      <c r="CQ291" s="12"/>
      <c r="CR291" s="12"/>
      <c r="CS291" s="12"/>
      <c r="CT291" s="12"/>
      <c r="CU291" s="12"/>
      <c r="CV291" s="12"/>
      <c r="CW291" s="12"/>
      <c r="CX291" s="12"/>
      <c r="CY291" s="12"/>
      <c r="CZ291" s="12"/>
      <c r="DA291" s="12"/>
      <c r="DB291" s="12"/>
      <c r="DC291" s="12"/>
      <c r="DD291" s="12"/>
      <c r="DE291" s="12"/>
      <c r="DF291" s="12"/>
      <c r="DG291" s="12"/>
      <c r="DH291" s="12"/>
      <c r="DI291" s="12"/>
      <c r="DJ291" s="12"/>
      <c r="DK291" s="12"/>
      <c r="DL291" s="12"/>
      <c r="DM291" s="12"/>
      <c r="DN291" s="12"/>
      <c r="DO291" s="12"/>
      <c r="DP291" s="12"/>
      <c r="DQ291" s="12"/>
      <c r="DR291" s="12"/>
      <c r="DS291" s="12"/>
      <c r="DT291" s="12"/>
      <c r="DU291" s="12"/>
      <c r="DV291" s="12"/>
      <c r="DW291" s="12"/>
      <c r="DX291" s="12"/>
      <c r="DY291" s="12"/>
      <c r="DZ291" s="12"/>
      <c r="EA291" s="12"/>
      <c r="EB291" s="12"/>
      <c r="EC291" s="12"/>
      <c r="ED291" s="12"/>
      <c r="EE291" s="12"/>
      <c r="EF291" s="12"/>
      <c r="EG291" s="12"/>
      <c r="EH291" s="12"/>
      <c r="EI291" s="12"/>
      <c r="EJ291" s="12"/>
      <c r="EK291" s="12"/>
      <c r="EL291" s="12"/>
      <c r="EM291" s="12"/>
      <c r="EN291" s="12"/>
      <c r="EO291" s="12"/>
    </row>
    <row r="292" spans="1:145" s="16" customFormat="1" ht="15" customHeight="1" x14ac:dyDescent="0.25">
      <c r="A292" s="15"/>
      <c r="C292" s="11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  <c r="AA292" s="12"/>
      <c r="AB292" s="12"/>
      <c r="AC292" s="12"/>
      <c r="AD292" s="12"/>
      <c r="AE292" s="12"/>
      <c r="AF292" s="12"/>
      <c r="AG292" s="12"/>
      <c r="AH292" s="12"/>
      <c r="AI292" s="12"/>
      <c r="AJ292" s="12"/>
      <c r="AK292" s="12"/>
      <c r="AL292" s="12"/>
      <c r="AM292" s="12"/>
      <c r="AN292" s="12"/>
      <c r="AO292" s="12"/>
      <c r="AP292" s="12"/>
      <c r="AQ292" s="12"/>
      <c r="AR292" s="12"/>
      <c r="AS292" s="12"/>
      <c r="AT292" s="12"/>
      <c r="AU292" s="12"/>
      <c r="AV292" s="12"/>
      <c r="AW292" s="12"/>
      <c r="AX292" s="12"/>
      <c r="AY292" s="12"/>
      <c r="AZ292" s="12"/>
      <c r="BA292" s="12"/>
      <c r="BB292" s="12"/>
      <c r="BC292" s="12"/>
      <c r="BD292" s="12"/>
      <c r="BE292" s="12"/>
      <c r="BF292" s="12"/>
      <c r="BG292" s="12"/>
      <c r="BH292" s="12"/>
      <c r="BI292" s="12"/>
      <c r="BJ292" s="12"/>
      <c r="BK292" s="12"/>
      <c r="BL292" s="12"/>
      <c r="BM292" s="12"/>
      <c r="BN292" s="12"/>
      <c r="BO292" s="12"/>
      <c r="BP292" s="12"/>
      <c r="BQ292" s="12"/>
      <c r="BR292" s="12"/>
      <c r="BS292" s="12"/>
      <c r="BT292" s="12"/>
      <c r="BU292" s="12"/>
      <c r="BV292" s="12"/>
      <c r="BW292" s="12"/>
      <c r="BX292" s="12"/>
      <c r="BY292" s="12"/>
      <c r="BZ292" s="12"/>
      <c r="CA292" s="12"/>
      <c r="CB292" s="12"/>
      <c r="CC292" s="12"/>
      <c r="CD292" s="12"/>
      <c r="CE292" s="12"/>
      <c r="CF292" s="12"/>
      <c r="CG292" s="12"/>
      <c r="CH292" s="12"/>
      <c r="CI292" s="12"/>
      <c r="CJ292" s="12"/>
      <c r="CK292" s="12"/>
      <c r="CL292" s="12"/>
      <c r="CM292" s="12"/>
      <c r="CN292" s="12"/>
      <c r="CO292" s="12"/>
      <c r="CP292" s="12"/>
      <c r="CQ292" s="12"/>
      <c r="CR292" s="12"/>
      <c r="CS292" s="12"/>
      <c r="CT292" s="12"/>
      <c r="CU292" s="12"/>
      <c r="CV292" s="12"/>
      <c r="CW292" s="12"/>
      <c r="CX292" s="12"/>
      <c r="CY292" s="12"/>
      <c r="CZ292" s="12"/>
      <c r="DA292" s="12"/>
      <c r="DB292" s="12"/>
      <c r="DC292" s="12"/>
      <c r="DD292" s="12"/>
      <c r="DE292" s="12"/>
      <c r="DF292" s="12"/>
      <c r="DG292" s="12"/>
      <c r="DH292" s="12"/>
      <c r="DI292" s="12"/>
      <c r="DJ292" s="12"/>
      <c r="DK292" s="12"/>
      <c r="DL292" s="12"/>
      <c r="DM292" s="12"/>
      <c r="DN292" s="12"/>
      <c r="DO292" s="12"/>
      <c r="DP292" s="12"/>
      <c r="DQ292" s="12"/>
      <c r="DR292" s="12"/>
      <c r="DS292" s="12"/>
      <c r="DT292" s="12"/>
      <c r="DU292" s="12"/>
      <c r="DV292" s="12"/>
      <c r="DW292" s="12"/>
      <c r="DX292" s="12"/>
      <c r="DY292" s="12"/>
      <c r="DZ292" s="12"/>
      <c r="EA292" s="12"/>
      <c r="EB292" s="12"/>
      <c r="EC292" s="12"/>
      <c r="ED292" s="12"/>
      <c r="EE292" s="12"/>
      <c r="EF292" s="12"/>
      <c r="EG292" s="12"/>
      <c r="EH292" s="12"/>
      <c r="EI292" s="12"/>
      <c r="EJ292" s="12"/>
      <c r="EK292" s="12"/>
      <c r="EL292" s="12"/>
      <c r="EM292" s="12"/>
      <c r="EN292" s="12"/>
      <c r="EO292" s="12"/>
    </row>
    <row r="293" spans="1:145" s="16" customFormat="1" ht="15" customHeight="1" x14ac:dyDescent="0.25">
      <c r="A293" s="15"/>
      <c r="C293" s="11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  <c r="AA293" s="12"/>
      <c r="AB293" s="12"/>
      <c r="AC293" s="12"/>
      <c r="AD293" s="12"/>
      <c r="AE293" s="12"/>
      <c r="AF293" s="12"/>
      <c r="AG293" s="12"/>
      <c r="AH293" s="12"/>
      <c r="AI293" s="12"/>
      <c r="AJ293" s="12"/>
      <c r="AK293" s="12"/>
      <c r="AL293" s="12"/>
      <c r="AM293" s="12"/>
      <c r="AN293" s="12"/>
      <c r="AO293" s="12"/>
      <c r="AP293" s="12"/>
      <c r="AQ293" s="12"/>
      <c r="AR293" s="12"/>
      <c r="AS293" s="12"/>
      <c r="AT293" s="12"/>
      <c r="AU293" s="12"/>
      <c r="AV293" s="12"/>
      <c r="AW293" s="12"/>
      <c r="AX293" s="12"/>
      <c r="AY293" s="12"/>
      <c r="AZ293" s="12"/>
      <c r="BA293" s="12"/>
      <c r="BB293" s="12"/>
      <c r="BC293" s="12"/>
      <c r="BD293" s="12"/>
      <c r="BE293" s="12"/>
      <c r="BF293" s="12"/>
      <c r="BG293" s="12"/>
      <c r="BH293" s="12"/>
      <c r="BI293" s="12"/>
      <c r="BJ293" s="12"/>
      <c r="BK293" s="12"/>
      <c r="BL293" s="12"/>
      <c r="BM293" s="12"/>
      <c r="BN293" s="12"/>
      <c r="BO293" s="12"/>
      <c r="BP293" s="12"/>
      <c r="BQ293" s="12"/>
      <c r="BR293" s="12"/>
      <c r="BS293" s="12"/>
      <c r="BT293" s="12"/>
      <c r="BU293" s="12"/>
      <c r="BV293" s="12"/>
      <c r="BW293" s="12"/>
      <c r="BX293" s="12"/>
      <c r="BY293" s="12"/>
      <c r="BZ293" s="12"/>
      <c r="CA293" s="12"/>
      <c r="CB293" s="12"/>
      <c r="CC293" s="12"/>
      <c r="CD293" s="12"/>
      <c r="CE293" s="12"/>
      <c r="CF293" s="12"/>
      <c r="CG293" s="12"/>
      <c r="CH293" s="12"/>
      <c r="CI293" s="12"/>
      <c r="CJ293" s="12"/>
      <c r="CK293" s="12"/>
      <c r="CL293" s="12"/>
      <c r="CM293" s="12"/>
      <c r="CN293" s="12"/>
      <c r="CO293" s="12"/>
      <c r="CP293" s="12"/>
      <c r="CQ293" s="12"/>
      <c r="CR293" s="12"/>
      <c r="CS293" s="12"/>
      <c r="CT293" s="12"/>
      <c r="CU293" s="12"/>
      <c r="CV293" s="12"/>
      <c r="CW293" s="12"/>
      <c r="CX293" s="12"/>
      <c r="CY293" s="12"/>
      <c r="CZ293" s="12"/>
      <c r="DA293" s="12"/>
      <c r="DB293" s="12"/>
      <c r="DC293" s="12"/>
      <c r="DD293" s="12"/>
      <c r="DE293" s="12"/>
      <c r="DF293" s="12"/>
      <c r="DG293" s="12"/>
      <c r="DH293" s="12"/>
      <c r="DI293" s="12"/>
      <c r="DJ293" s="12"/>
      <c r="DK293" s="12"/>
      <c r="DL293" s="12"/>
      <c r="DM293" s="12"/>
      <c r="DN293" s="12"/>
      <c r="DO293" s="12"/>
      <c r="DP293" s="12"/>
      <c r="DQ293" s="12"/>
      <c r="DR293" s="12"/>
      <c r="DS293" s="12"/>
      <c r="DT293" s="12"/>
      <c r="DU293" s="12"/>
      <c r="DV293" s="12"/>
      <c r="DW293" s="12"/>
      <c r="DX293" s="12"/>
      <c r="DY293" s="12"/>
      <c r="DZ293" s="12"/>
      <c r="EA293" s="12"/>
      <c r="EB293" s="12"/>
      <c r="EC293" s="12"/>
      <c r="ED293" s="12"/>
      <c r="EE293" s="12"/>
      <c r="EF293" s="12"/>
      <c r="EG293" s="12"/>
      <c r="EH293" s="12"/>
      <c r="EI293" s="12"/>
      <c r="EJ293" s="12"/>
      <c r="EK293" s="12"/>
      <c r="EL293" s="12"/>
      <c r="EM293" s="12"/>
      <c r="EN293" s="12"/>
      <c r="EO293" s="12"/>
    </row>
    <row r="294" spans="1:145" s="16" customFormat="1" ht="15" customHeight="1" x14ac:dyDescent="0.25">
      <c r="A294" s="15"/>
      <c r="C294" s="11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  <c r="AA294" s="12"/>
      <c r="AB294" s="12"/>
      <c r="AC294" s="12"/>
      <c r="AD294" s="12"/>
      <c r="AE294" s="12"/>
      <c r="AF294" s="12"/>
      <c r="AG294" s="12"/>
      <c r="AH294" s="12"/>
      <c r="AI294" s="12"/>
      <c r="AJ294" s="12"/>
      <c r="AK294" s="12"/>
      <c r="AL294" s="12"/>
      <c r="AM294" s="12"/>
      <c r="AN294" s="12"/>
      <c r="AO294" s="12"/>
      <c r="AP294" s="12"/>
      <c r="AQ294" s="12"/>
      <c r="AR294" s="12"/>
      <c r="AS294" s="12"/>
      <c r="AT294" s="12"/>
      <c r="AU294" s="12"/>
      <c r="AV294" s="12"/>
      <c r="AW294" s="12"/>
      <c r="AX294" s="12"/>
      <c r="AY294" s="12"/>
      <c r="AZ294" s="12"/>
      <c r="BA294" s="12"/>
      <c r="BB294" s="12"/>
      <c r="BC294" s="12"/>
      <c r="BD294" s="12"/>
      <c r="BE294" s="12"/>
      <c r="BF294" s="12"/>
      <c r="BG294" s="12"/>
      <c r="BH294" s="12"/>
      <c r="BI294" s="12"/>
      <c r="BJ294" s="12"/>
      <c r="BK294" s="12"/>
      <c r="BL294" s="12"/>
      <c r="BM294" s="12"/>
      <c r="BN294" s="12"/>
      <c r="BO294" s="12"/>
      <c r="BP294" s="12"/>
      <c r="BQ294" s="12"/>
      <c r="BR294" s="12"/>
      <c r="BS294" s="12"/>
      <c r="BT294" s="12"/>
      <c r="BU294" s="12"/>
      <c r="BV294" s="12"/>
      <c r="BW294" s="12"/>
      <c r="BX294" s="12"/>
      <c r="BY294" s="12"/>
      <c r="BZ294" s="12"/>
      <c r="CA294" s="12"/>
      <c r="CB294" s="12"/>
      <c r="CC294" s="12"/>
      <c r="CD294" s="12"/>
      <c r="CE294" s="12"/>
      <c r="CF294" s="12"/>
      <c r="CG294" s="12"/>
      <c r="CH294" s="12"/>
      <c r="CI294" s="12"/>
      <c r="CJ294" s="12"/>
      <c r="CK294" s="12"/>
      <c r="CL294" s="12"/>
      <c r="CM294" s="12"/>
      <c r="CN294" s="12"/>
      <c r="CO294" s="12"/>
      <c r="CP294" s="12"/>
      <c r="CQ294" s="12"/>
      <c r="CR294" s="12"/>
      <c r="CS294" s="12"/>
      <c r="CT294" s="12"/>
      <c r="CU294" s="12"/>
      <c r="CV294" s="12"/>
      <c r="CW294" s="12"/>
      <c r="CX294" s="12"/>
      <c r="CY294" s="12"/>
      <c r="CZ294" s="12"/>
      <c r="DA294" s="12"/>
      <c r="DB294" s="12"/>
      <c r="DC294" s="12"/>
      <c r="DD294" s="12"/>
      <c r="DE294" s="12"/>
      <c r="DF294" s="12"/>
      <c r="DG294" s="12"/>
      <c r="DH294" s="12"/>
      <c r="DI294" s="12"/>
      <c r="DJ294" s="12"/>
      <c r="DK294" s="12"/>
      <c r="DL294" s="12"/>
      <c r="DM294" s="12"/>
      <c r="DN294" s="12"/>
      <c r="DO294" s="12"/>
      <c r="DP294" s="12"/>
      <c r="DQ294" s="12"/>
      <c r="DR294" s="12"/>
      <c r="DS294" s="12"/>
      <c r="DT294" s="12"/>
      <c r="DU294" s="12"/>
      <c r="DV294" s="12"/>
      <c r="DW294" s="12"/>
      <c r="DX294" s="12"/>
      <c r="DY294" s="12"/>
      <c r="DZ294" s="12"/>
      <c r="EA294" s="12"/>
      <c r="EB294" s="12"/>
      <c r="EC294" s="12"/>
      <c r="ED294" s="12"/>
      <c r="EE294" s="12"/>
      <c r="EF294" s="12"/>
      <c r="EG294" s="12"/>
      <c r="EH294" s="12"/>
      <c r="EI294" s="12"/>
      <c r="EJ294" s="12"/>
      <c r="EK294" s="12"/>
      <c r="EL294" s="12"/>
      <c r="EM294" s="12"/>
      <c r="EN294" s="12"/>
      <c r="EO294" s="12"/>
    </row>
    <row r="295" spans="1:145" s="16" customFormat="1" ht="15" customHeight="1" x14ac:dyDescent="0.25">
      <c r="A295" s="15"/>
      <c r="C295" s="11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  <c r="AA295" s="12"/>
      <c r="AB295" s="12"/>
      <c r="AC295" s="12"/>
      <c r="AD295" s="12"/>
      <c r="AE295" s="12"/>
      <c r="AF295" s="12"/>
      <c r="AG295" s="12"/>
      <c r="AH295" s="12"/>
      <c r="AI295" s="12"/>
      <c r="AJ295" s="12"/>
      <c r="AK295" s="12"/>
      <c r="AL295" s="12"/>
      <c r="AM295" s="12"/>
      <c r="AN295" s="12"/>
      <c r="AO295" s="12"/>
      <c r="AP295" s="12"/>
      <c r="AQ295" s="12"/>
      <c r="AR295" s="12"/>
      <c r="AS295" s="12"/>
      <c r="AT295" s="12"/>
      <c r="AU295" s="12"/>
      <c r="AV295" s="12"/>
      <c r="AW295" s="12"/>
      <c r="AX295" s="12"/>
      <c r="AY295" s="12"/>
      <c r="AZ295" s="12"/>
      <c r="BA295" s="12"/>
      <c r="BB295" s="12"/>
      <c r="BC295" s="12"/>
      <c r="BD295" s="12"/>
      <c r="BE295" s="12"/>
      <c r="BF295" s="12"/>
      <c r="BG295" s="12"/>
      <c r="BH295" s="12"/>
      <c r="BI295" s="12"/>
      <c r="BJ295" s="12"/>
      <c r="BK295" s="12"/>
      <c r="BL295" s="12"/>
      <c r="BM295" s="12"/>
      <c r="BN295" s="12"/>
      <c r="BO295" s="12"/>
      <c r="BP295" s="12"/>
      <c r="BQ295" s="12"/>
      <c r="BR295" s="12"/>
      <c r="BS295" s="12"/>
      <c r="BT295" s="12"/>
      <c r="BU295" s="12"/>
      <c r="BV295" s="12"/>
      <c r="BW295" s="12"/>
      <c r="BX295" s="12"/>
      <c r="BY295" s="12"/>
      <c r="BZ295" s="12"/>
      <c r="CA295" s="12"/>
      <c r="CB295" s="12"/>
      <c r="CC295" s="12"/>
      <c r="CD295" s="12"/>
      <c r="CE295" s="12"/>
      <c r="CF295" s="12"/>
      <c r="CG295" s="12"/>
      <c r="CH295" s="12"/>
      <c r="CI295" s="12"/>
      <c r="CJ295" s="12"/>
      <c r="CK295" s="12"/>
      <c r="CL295" s="12"/>
      <c r="CM295" s="12"/>
      <c r="CN295" s="12"/>
      <c r="CO295" s="12"/>
      <c r="CP295" s="12"/>
      <c r="CQ295" s="12"/>
      <c r="CR295" s="12"/>
      <c r="CS295" s="12"/>
      <c r="CT295" s="12"/>
      <c r="CU295" s="12"/>
      <c r="CV295" s="12"/>
      <c r="CW295" s="12"/>
      <c r="CX295" s="12"/>
      <c r="CY295" s="12"/>
      <c r="CZ295" s="12"/>
      <c r="DA295" s="12"/>
      <c r="DB295" s="12"/>
      <c r="DC295" s="12"/>
      <c r="DD295" s="12"/>
      <c r="DE295" s="12"/>
      <c r="DF295" s="12"/>
      <c r="DG295" s="12"/>
      <c r="DH295" s="12"/>
      <c r="DI295" s="12"/>
      <c r="DJ295" s="12"/>
      <c r="DK295" s="12"/>
      <c r="DL295" s="12"/>
      <c r="DM295" s="12"/>
      <c r="DN295" s="12"/>
      <c r="DO295" s="12"/>
      <c r="DP295" s="12"/>
      <c r="DQ295" s="12"/>
      <c r="DR295" s="12"/>
      <c r="DS295" s="12"/>
      <c r="DT295" s="12"/>
      <c r="DU295" s="12"/>
      <c r="DV295" s="12"/>
      <c r="DW295" s="12"/>
      <c r="DX295" s="12"/>
      <c r="DY295" s="12"/>
      <c r="DZ295" s="12"/>
      <c r="EA295" s="12"/>
      <c r="EB295" s="12"/>
      <c r="EC295" s="12"/>
      <c r="ED295" s="12"/>
      <c r="EE295" s="12"/>
      <c r="EF295" s="12"/>
      <c r="EG295" s="12"/>
      <c r="EH295" s="12"/>
      <c r="EI295" s="12"/>
      <c r="EJ295" s="12"/>
      <c r="EK295" s="12"/>
      <c r="EL295" s="12"/>
      <c r="EM295" s="12"/>
      <c r="EN295" s="12"/>
      <c r="EO295" s="12"/>
    </row>
    <row r="296" spans="1:145" s="16" customFormat="1" ht="15" customHeight="1" x14ac:dyDescent="0.25">
      <c r="A296" s="15"/>
      <c r="C296" s="11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  <c r="AA296" s="12"/>
      <c r="AB296" s="12"/>
      <c r="AC296" s="12"/>
      <c r="AD296" s="12"/>
      <c r="AE296" s="12"/>
      <c r="AF296" s="12"/>
      <c r="AG296" s="12"/>
      <c r="AH296" s="12"/>
      <c r="AI296" s="12"/>
      <c r="AJ296" s="12"/>
      <c r="AK296" s="12"/>
      <c r="AL296" s="12"/>
      <c r="AM296" s="12"/>
      <c r="AN296" s="12"/>
      <c r="AO296" s="12"/>
      <c r="AP296" s="12"/>
      <c r="AQ296" s="12"/>
      <c r="AR296" s="12"/>
      <c r="AS296" s="12"/>
      <c r="AT296" s="12"/>
      <c r="AU296" s="12"/>
      <c r="AV296" s="12"/>
      <c r="AW296" s="12"/>
      <c r="AX296" s="12"/>
      <c r="AY296" s="12"/>
      <c r="AZ296" s="12"/>
      <c r="BA296" s="12"/>
      <c r="BB296" s="12"/>
      <c r="BC296" s="12"/>
      <c r="BD296" s="12"/>
      <c r="BE296" s="12"/>
      <c r="BF296" s="12"/>
      <c r="BG296" s="12"/>
      <c r="BH296" s="12"/>
      <c r="BI296" s="12"/>
      <c r="BJ296" s="12"/>
      <c r="BK296" s="12"/>
      <c r="BL296" s="12"/>
      <c r="BM296" s="12"/>
      <c r="BN296" s="12"/>
      <c r="BO296" s="12"/>
      <c r="BP296" s="12"/>
      <c r="BQ296" s="12"/>
      <c r="BR296" s="12"/>
      <c r="BS296" s="12"/>
      <c r="BT296" s="12"/>
      <c r="BU296" s="12"/>
      <c r="BV296" s="12"/>
      <c r="BW296" s="12"/>
      <c r="BX296" s="12"/>
      <c r="BY296" s="12"/>
      <c r="BZ296" s="12"/>
      <c r="CA296" s="12"/>
      <c r="CB296" s="12"/>
      <c r="CC296" s="12"/>
      <c r="CD296" s="12"/>
      <c r="CE296" s="12"/>
      <c r="CF296" s="12"/>
      <c r="CG296" s="12"/>
      <c r="CH296" s="12"/>
      <c r="CI296" s="12"/>
      <c r="CJ296" s="12"/>
      <c r="CK296" s="12"/>
      <c r="CL296" s="12"/>
      <c r="CM296" s="12"/>
      <c r="CN296" s="12"/>
      <c r="CO296" s="12"/>
      <c r="CP296" s="12"/>
      <c r="CQ296" s="12"/>
      <c r="CR296" s="12"/>
      <c r="CS296" s="12"/>
      <c r="CT296" s="12"/>
      <c r="CU296" s="12"/>
      <c r="CV296" s="12"/>
      <c r="CW296" s="12"/>
      <c r="CX296" s="12"/>
      <c r="CY296" s="12"/>
      <c r="CZ296" s="12"/>
      <c r="DA296" s="12"/>
      <c r="DB296" s="12"/>
      <c r="DC296" s="12"/>
      <c r="DD296" s="12"/>
      <c r="DE296" s="12"/>
      <c r="DF296" s="12"/>
      <c r="DG296" s="12"/>
      <c r="DH296" s="12"/>
      <c r="DI296" s="12"/>
      <c r="DJ296" s="12"/>
      <c r="DK296" s="12"/>
      <c r="DL296" s="12"/>
      <c r="DM296" s="12"/>
      <c r="DN296" s="12"/>
      <c r="DO296" s="12"/>
      <c r="DP296" s="12"/>
      <c r="DQ296" s="12"/>
      <c r="DR296" s="12"/>
      <c r="DS296" s="12"/>
      <c r="DT296" s="12"/>
      <c r="DU296" s="12"/>
      <c r="DV296" s="12"/>
      <c r="DW296" s="12"/>
      <c r="DX296" s="12"/>
      <c r="DY296" s="12"/>
      <c r="DZ296" s="12"/>
      <c r="EA296" s="12"/>
      <c r="EB296" s="12"/>
      <c r="EC296" s="12"/>
      <c r="ED296" s="12"/>
      <c r="EE296" s="12"/>
      <c r="EF296" s="12"/>
      <c r="EG296" s="12"/>
      <c r="EH296" s="12"/>
      <c r="EI296" s="12"/>
      <c r="EJ296" s="12"/>
      <c r="EK296" s="12"/>
      <c r="EL296" s="12"/>
      <c r="EM296" s="12"/>
      <c r="EN296" s="12"/>
      <c r="EO296" s="12"/>
    </row>
    <row r="297" spans="1:145" s="16" customFormat="1" ht="15" customHeight="1" x14ac:dyDescent="0.25">
      <c r="A297" s="15"/>
      <c r="C297" s="11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  <c r="AA297" s="12"/>
      <c r="AB297" s="12"/>
      <c r="AC297" s="12"/>
      <c r="AD297" s="12"/>
      <c r="AE297" s="12"/>
      <c r="AF297" s="12"/>
      <c r="AG297" s="12"/>
      <c r="AH297" s="12"/>
      <c r="AI297" s="12"/>
      <c r="AJ297" s="12"/>
      <c r="AK297" s="12"/>
      <c r="AL297" s="12"/>
      <c r="AM297" s="12"/>
      <c r="AN297" s="12"/>
      <c r="AO297" s="12"/>
      <c r="AP297" s="12"/>
      <c r="AQ297" s="12"/>
      <c r="AR297" s="12"/>
      <c r="AS297" s="12"/>
      <c r="AT297" s="12"/>
      <c r="AU297" s="12"/>
      <c r="AV297" s="12"/>
      <c r="AW297" s="12"/>
      <c r="AX297" s="12"/>
      <c r="AY297" s="12"/>
      <c r="AZ297" s="12"/>
      <c r="BA297" s="12"/>
      <c r="BB297" s="12"/>
      <c r="BC297" s="12"/>
      <c r="BD297" s="12"/>
      <c r="BE297" s="12"/>
      <c r="BF297" s="12"/>
      <c r="BG297" s="12"/>
      <c r="BH297" s="12"/>
      <c r="BI297" s="12"/>
      <c r="BJ297" s="12"/>
      <c r="BK297" s="12"/>
      <c r="BL297" s="12"/>
      <c r="BM297" s="12"/>
      <c r="BN297" s="12"/>
      <c r="BO297" s="12"/>
      <c r="BP297" s="12"/>
      <c r="BQ297" s="12"/>
      <c r="BR297" s="12"/>
      <c r="BS297" s="12"/>
      <c r="BT297" s="12"/>
      <c r="BU297" s="12"/>
      <c r="BV297" s="12"/>
      <c r="BW297" s="12"/>
      <c r="BX297" s="12"/>
      <c r="BY297" s="12"/>
      <c r="BZ297" s="12"/>
      <c r="CA297" s="12"/>
      <c r="CB297" s="12"/>
      <c r="CC297" s="12"/>
      <c r="CD297" s="12"/>
      <c r="CE297" s="12"/>
      <c r="CF297" s="12"/>
      <c r="CG297" s="12"/>
      <c r="CH297" s="12"/>
      <c r="CI297" s="12"/>
      <c r="CJ297" s="12"/>
      <c r="CK297" s="12"/>
      <c r="CL297" s="12"/>
      <c r="CM297" s="12"/>
      <c r="CN297" s="12"/>
      <c r="CO297" s="12"/>
      <c r="CP297" s="12"/>
      <c r="CQ297" s="12"/>
      <c r="CR297" s="12"/>
      <c r="CS297" s="12"/>
      <c r="CT297" s="12"/>
      <c r="CU297" s="12"/>
      <c r="CV297" s="12"/>
      <c r="CW297" s="12"/>
      <c r="CX297" s="12"/>
      <c r="CY297" s="12"/>
      <c r="CZ297" s="12"/>
      <c r="DA297" s="12"/>
      <c r="DB297" s="12"/>
      <c r="DC297" s="12"/>
      <c r="DD297" s="12"/>
      <c r="DE297" s="12"/>
      <c r="DF297" s="12"/>
      <c r="DG297" s="12"/>
      <c r="DH297" s="12"/>
      <c r="DI297" s="12"/>
      <c r="DJ297" s="12"/>
      <c r="DK297" s="12"/>
      <c r="DL297" s="12"/>
      <c r="DM297" s="12"/>
      <c r="DN297" s="12"/>
      <c r="DO297" s="12"/>
      <c r="DP297" s="12"/>
      <c r="DQ297" s="12"/>
      <c r="DR297" s="12"/>
      <c r="DS297" s="12"/>
      <c r="DT297" s="12"/>
      <c r="DU297" s="12"/>
      <c r="DV297" s="12"/>
      <c r="DW297" s="12"/>
      <c r="DX297" s="12"/>
      <c r="DY297" s="12"/>
      <c r="DZ297" s="12"/>
      <c r="EA297" s="12"/>
      <c r="EB297" s="12"/>
      <c r="EC297" s="12"/>
      <c r="ED297" s="12"/>
      <c r="EE297" s="12"/>
      <c r="EF297" s="12"/>
      <c r="EG297" s="12"/>
      <c r="EH297" s="12"/>
      <c r="EI297" s="12"/>
      <c r="EJ297" s="12"/>
      <c r="EK297" s="12"/>
      <c r="EL297" s="12"/>
      <c r="EM297" s="12"/>
      <c r="EN297" s="12"/>
      <c r="EO297" s="12"/>
    </row>
    <row r="298" spans="1:145" s="16" customFormat="1" ht="15" customHeight="1" x14ac:dyDescent="0.25">
      <c r="A298" s="15"/>
      <c r="C298" s="11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  <c r="AA298" s="12"/>
      <c r="AB298" s="12"/>
      <c r="AC298" s="12"/>
      <c r="AD298" s="12"/>
      <c r="AE298" s="12"/>
      <c r="AF298" s="12"/>
      <c r="AG298" s="12"/>
      <c r="AH298" s="12"/>
      <c r="AI298" s="12"/>
      <c r="AJ298" s="12"/>
      <c r="AK298" s="12"/>
      <c r="AL298" s="12"/>
      <c r="AM298" s="12"/>
      <c r="AN298" s="12"/>
      <c r="AO298" s="12"/>
      <c r="AP298" s="12"/>
      <c r="AQ298" s="12"/>
      <c r="AR298" s="12"/>
      <c r="AS298" s="12"/>
      <c r="AT298" s="12"/>
      <c r="AU298" s="12"/>
      <c r="AV298" s="12"/>
      <c r="AW298" s="12"/>
      <c r="AX298" s="12"/>
      <c r="AY298" s="12"/>
      <c r="AZ298" s="12"/>
      <c r="BA298" s="12"/>
      <c r="BB298" s="12"/>
      <c r="BC298" s="12"/>
      <c r="BD298" s="12"/>
      <c r="BE298" s="12"/>
      <c r="BF298" s="12"/>
      <c r="BG298" s="12"/>
      <c r="BH298" s="12"/>
      <c r="BI298" s="12"/>
      <c r="BJ298" s="12"/>
      <c r="BK298" s="12"/>
      <c r="BL298" s="12"/>
      <c r="BM298" s="12"/>
      <c r="BN298" s="12"/>
      <c r="BO298" s="12"/>
      <c r="BP298" s="12"/>
      <c r="BQ298" s="12"/>
      <c r="BR298" s="12"/>
      <c r="BS298" s="12"/>
      <c r="BT298" s="12"/>
      <c r="BU298" s="12"/>
      <c r="BV298" s="12"/>
      <c r="BW298" s="12"/>
      <c r="BX298" s="12"/>
      <c r="BY298" s="12"/>
      <c r="BZ298" s="12"/>
      <c r="CA298" s="12"/>
      <c r="CB298" s="12"/>
      <c r="CC298" s="12"/>
      <c r="CD298" s="12"/>
      <c r="CE298" s="12"/>
      <c r="CF298" s="12"/>
      <c r="CG298" s="12"/>
      <c r="CH298" s="12"/>
      <c r="CI298" s="12"/>
      <c r="CJ298" s="12"/>
      <c r="CK298" s="12"/>
      <c r="CL298" s="12"/>
      <c r="CM298" s="12"/>
      <c r="CN298" s="12"/>
      <c r="CO298" s="12"/>
      <c r="CP298" s="12"/>
      <c r="CQ298" s="12"/>
      <c r="CR298" s="12"/>
      <c r="CS298" s="12"/>
      <c r="CT298" s="12"/>
      <c r="CU298" s="12"/>
      <c r="CV298" s="12"/>
      <c r="CW298" s="12"/>
      <c r="CX298" s="12"/>
      <c r="CY298" s="12"/>
      <c r="CZ298" s="12"/>
      <c r="DA298" s="12"/>
      <c r="DB298" s="12"/>
      <c r="DC298" s="12"/>
      <c r="DD298" s="12"/>
      <c r="DE298" s="12"/>
      <c r="DF298" s="12"/>
      <c r="DG298" s="12"/>
      <c r="DH298" s="12"/>
      <c r="DI298" s="12"/>
      <c r="DJ298" s="12"/>
      <c r="DK298" s="12"/>
      <c r="DL298" s="12"/>
      <c r="DM298" s="12"/>
      <c r="DN298" s="12"/>
      <c r="DO298" s="12"/>
      <c r="DP298" s="12"/>
      <c r="DQ298" s="12"/>
      <c r="DR298" s="12"/>
      <c r="DS298" s="12"/>
      <c r="DT298" s="12"/>
      <c r="DU298" s="12"/>
      <c r="DV298" s="12"/>
      <c r="DW298" s="12"/>
      <c r="DX298" s="12"/>
      <c r="DY298" s="12"/>
      <c r="DZ298" s="12"/>
      <c r="EA298" s="12"/>
      <c r="EB298" s="12"/>
      <c r="EC298" s="12"/>
      <c r="ED298" s="12"/>
      <c r="EE298" s="12"/>
      <c r="EF298" s="12"/>
      <c r="EG298" s="12"/>
      <c r="EH298" s="12"/>
      <c r="EI298" s="12"/>
      <c r="EJ298" s="12"/>
      <c r="EK298" s="12"/>
      <c r="EL298" s="12"/>
      <c r="EM298" s="12"/>
      <c r="EN298" s="12"/>
      <c r="EO298" s="12"/>
    </row>
    <row r="299" spans="1:145" s="16" customFormat="1" ht="15" customHeight="1" x14ac:dyDescent="0.25">
      <c r="A299" s="15"/>
      <c r="C299" s="11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  <c r="AA299" s="12"/>
      <c r="AB299" s="12"/>
      <c r="AC299" s="12"/>
      <c r="AD299" s="12"/>
      <c r="AE299" s="12"/>
      <c r="AF299" s="12"/>
      <c r="AG299" s="12"/>
      <c r="AH299" s="12"/>
      <c r="AI299" s="12"/>
      <c r="AJ299" s="12"/>
      <c r="AK299" s="12"/>
      <c r="AL299" s="12"/>
      <c r="AM299" s="12"/>
      <c r="AN299" s="12"/>
      <c r="AO299" s="12"/>
      <c r="AP299" s="12"/>
      <c r="AQ299" s="12"/>
      <c r="AR299" s="12"/>
      <c r="AS299" s="12"/>
      <c r="AT299" s="12"/>
      <c r="AU299" s="12"/>
      <c r="AV299" s="12"/>
      <c r="AW299" s="12"/>
      <c r="AX299" s="12"/>
      <c r="AY299" s="12"/>
      <c r="AZ299" s="12"/>
      <c r="BA299" s="12"/>
      <c r="BB299" s="12"/>
      <c r="BC299" s="12"/>
      <c r="BD299" s="12"/>
      <c r="BE299" s="12"/>
      <c r="BF299" s="12"/>
      <c r="BG299" s="12"/>
      <c r="BH299" s="12"/>
      <c r="BI299" s="12"/>
      <c r="BJ299" s="12"/>
      <c r="BK299" s="12"/>
      <c r="BL299" s="12"/>
      <c r="BM299" s="12"/>
      <c r="BN299" s="12"/>
      <c r="BO299" s="12"/>
      <c r="BP299" s="12"/>
      <c r="BQ299" s="12"/>
      <c r="BR299" s="12"/>
      <c r="BS299" s="12"/>
      <c r="BT299" s="12"/>
      <c r="BU299" s="12"/>
      <c r="BV299" s="12"/>
      <c r="BW299" s="12"/>
      <c r="BX299" s="12"/>
      <c r="BY299" s="12"/>
      <c r="BZ299" s="12"/>
      <c r="CA299" s="12"/>
      <c r="CB299" s="12"/>
      <c r="CC299" s="12"/>
      <c r="CD299" s="12"/>
      <c r="CE299" s="12"/>
      <c r="CF299" s="12"/>
      <c r="CG299" s="12"/>
      <c r="CH299" s="12"/>
      <c r="CI299" s="12"/>
      <c r="CJ299" s="12"/>
      <c r="CK299" s="12"/>
      <c r="CL299" s="12"/>
      <c r="CM299" s="12"/>
      <c r="CN299" s="12"/>
      <c r="CO299" s="12"/>
      <c r="CP299" s="12"/>
      <c r="CQ299" s="12"/>
      <c r="CR299" s="12"/>
      <c r="CS299" s="12"/>
      <c r="CT299" s="12"/>
      <c r="CU299" s="12"/>
      <c r="CV299" s="12"/>
      <c r="CW299" s="12"/>
      <c r="CX299" s="12"/>
      <c r="CY299" s="12"/>
      <c r="CZ299" s="12"/>
      <c r="DA299" s="12"/>
      <c r="DB299" s="12"/>
      <c r="DC299" s="12"/>
      <c r="DD299" s="12"/>
      <c r="DE299" s="12"/>
      <c r="DF299" s="12"/>
      <c r="DG299" s="12"/>
      <c r="DH299" s="12"/>
      <c r="DI299" s="12"/>
      <c r="DJ299" s="12"/>
      <c r="DK299" s="12"/>
      <c r="DL299" s="12"/>
      <c r="DM299" s="12"/>
      <c r="DN299" s="12"/>
      <c r="DO299" s="12"/>
      <c r="DP299" s="12"/>
      <c r="DQ299" s="12"/>
      <c r="DR299" s="12"/>
      <c r="DS299" s="12"/>
      <c r="DT299" s="12"/>
      <c r="DU299" s="12"/>
      <c r="DV299" s="12"/>
      <c r="DW299" s="12"/>
      <c r="DX299" s="12"/>
      <c r="DY299" s="12"/>
      <c r="DZ299" s="12"/>
      <c r="EA299" s="12"/>
      <c r="EB299" s="12"/>
      <c r="EC299" s="12"/>
      <c r="ED299" s="12"/>
      <c r="EE299" s="12"/>
      <c r="EF299" s="12"/>
      <c r="EG299" s="12"/>
      <c r="EH299" s="12"/>
      <c r="EI299" s="12"/>
      <c r="EJ299" s="12"/>
      <c r="EK299" s="12"/>
      <c r="EL299" s="12"/>
      <c r="EM299" s="12"/>
      <c r="EN299" s="12"/>
      <c r="EO299" s="12"/>
    </row>
    <row r="300" spans="1:145" s="16" customFormat="1" ht="15" customHeight="1" x14ac:dyDescent="0.25">
      <c r="A300" s="15"/>
      <c r="C300" s="11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  <c r="AA300" s="12"/>
      <c r="AB300" s="12"/>
      <c r="AC300" s="12"/>
      <c r="AD300" s="12"/>
      <c r="AE300" s="12"/>
      <c r="AF300" s="12"/>
      <c r="AG300" s="12"/>
      <c r="AH300" s="12"/>
      <c r="AI300" s="12"/>
      <c r="AJ300" s="12"/>
      <c r="AK300" s="12"/>
      <c r="AL300" s="12"/>
      <c r="AM300" s="12"/>
      <c r="AN300" s="12"/>
      <c r="AO300" s="12"/>
      <c r="AP300" s="12"/>
      <c r="AQ300" s="12"/>
      <c r="AR300" s="12"/>
      <c r="AS300" s="12"/>
      <c r="AT300" s="12"/>
      <c r="AU300" s="12"/>
      <c r="AV300" s="12"/>
      <c r="AW300" s="12"/>
      <c r="AX300" s="12"/>
      <c r="AY300" s="12"/>
      <c r="AZ300" s="12"/>
      <c r="BA300" s="12"/>
      <c r="BB300" s="12"/>
      <c r="BC300" s="12"/>
      <c r="BD300" s="12"/>
      <c r="BE300" s="12"/>
      <c r="BF300" s="12"/>
      <c r="BG300" s="12"/>
      <c r="BH300" s="12"/>
      <c r="BI300" s="12"/>
      <c r="BJ300" s="12"/>
      <c r="BK300" s="12"/>
      <c r="BL300" s="12"/>
      <c r="BM300" s="12"/>
      <c r="BN300" s="12"/>
      <c r="BO300" s="12"/>
      <c r="BP300" s="12"/>
      <c r="BQ300" s="12"/>
      <c r="BR300" s="12"/>
      <c r="BS300" s="12"/>
      <c r="BT300" s="12"/>
      <c r="BU300" s="12"/>
      <c r="BV300" s="12"/>
      <c r="BW300" s="12"/>
      <c r="BX300" s="12"/>
      <c r="BY300" s="12"/>
      <c r="BZ300" s="12"/>
      <c r="CA300" s="12"/>
      <c r="CB300" s="12"/>
      <c r="CC300" s="12"/>
      <c r="CD300" s="12"/>
      <c r="CE300" s="12"/>
      <c r="CF300" s="12"/>
      <c r="CG300" s="12"/>
      <c r="CH300" s="12"/>
      <c r="CI300" s="12"/>
      <c r="CJ300" s="12"/>
      <c r="CK300" s="12"/>
      <c r="CL300" s="12"/>
      <c r="CM300" s="12"/>
      <c r="CN300" s="12"/>
      <c r="CO300" s="12"/>
      <c r="CP300" s="12"/>
      <c r="CQ300" s="12"/>
      <c r="CR300" s="12"/>
      <c r="CS300" s="12"/>
      <c r="CT300" s="12"/>
      <c r="CU300" s="12"/>
      <c r="CV300" s="12"/>
      <c r="CW300" s="12"/>
      <c r="CX300" s="12"/>
      <c r="CY300" s="12"/>
      <c r="CZ300" s="12"/>
      <c r="DA300" s="12"/>
      <c r="DB300" s="12"/>
      <c r="DC300" s="12"/>
      <c r="DD300" s="12"/>
      <c r="DE300" s="12"/>
      <c r="DF300" s="12"/>
      <c r="DG300" s="12"/>
      <c r="DH300" s="12"/>
      <c r="DI300" s="12"/>
      <c r="DJ300" s="12"/>
      <c r="DK300" s="12"/>
      <c r="DL300" s="12"/>
      <c r="DM300" s="12"/>
      <c r="DN300" s="12"/>
      <c r="DO300" s="12"/>
      <c r="DP300" s="12"/>
      <c r="DQ300" s="12"/>
      <c r="DR300" s="12"/>
      <c r="DS300" s="12"/>
      <c r="DT300" s="12"/>
      <c r="DU300" s="12"/>
      <c r="DV300" s="12"/>
      <c r="DW300" s="12"/>
      <c r="DX300" s="12"/>
      <c r="DY300" s="12"/>
      <c r="DZ300" s="12"/>
      <c r="EA300" s="12"/>
      <c r="EB300" s="12"/>
      <c r="EC300" s="12"/>
      <c r="ED300" s="12"/>
      <c r="EE300" s="12"/>
      <c r="EF300" s="12"/>
      <c r="EG300" s="12"/>
      <c r="EH300" s="12"/>
      <c r="EI300" s="12"/>
      <c r="EJ300" s="12"/>
      <c r="EK300" s="12"/>
      <c r="EL300" s="12"/>
      <c r="EM300" s="12"/>
      <c r="EN300" s="12"/>
      <c r="EO300" s="12"/>
    </row>
    <row r="301" spans="1:145" s="16" customFormat="1" ht="15" customHeight="1" x14ac:dyDescent="0.25">
      <c r="A301" s="15"/>
      <c r="C301" s="11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  <c r="AA301" s="12"/>
      <c r="AB301" s="12"/>
      <c r="AC301" s="12"/>
      <c r="AD301" s="12"/>
      <c r="AE301" s="12"/>
      <c r="AF301" s="12"/>
      <c r="AG301" s="12"/>
      <c r="AH301" s="12"/>
      <c r="AI301" s="12"/>
      <c r="AJ301" s="12"/>
      <c r="AK301" s="12"/>
      <c r="AL301" s="12"/>
      <c r="AM301" s="12"/>
      <c r="AN301" s="12"/>
      <c r="AO301" s="12"/>
      <c r="AP301" s="12"/>
      <c r="AQ301" s="12"/>
      <c r="AR301" s="12"/>
      <c r="AS301" s="12"/>
      <c r="AT301" s="12"/>
      <c r="AU301" s="12"/>
      <c r="AV301" s="12"/>
      <c r="AW301" s="12"/>
      <c r="AX301" s="12"/>
      <c r="AY301" s="12"/>
      <c r="AZ301" s="12"/>
      <c r="BA301" s="12"/>
      <c r="BB301" s="12"/>
      <c r="BC301" s="12"/>
      <c r="BD301" s="12"/>
      <c r="BE301" s="12"/>
      <c r="BF301" s="12"/>
      <c r="BG301" s="12"/>
      <c r="BH301" s="12"/>
      <c r="BI301" s="12"/>
      <c r="BJ301" s="12"/>
      <c r="BK301" s="12"/>
      <c r="BL301" s="12"/>
      <c r="BM301" s="12"/>
      <c r="BN301" s="12"/>
      <c r="BO301" s="12"/>
      <c r="BP301" s="12"/>
      <c r="BQ301" s="12"/>
      <c r="BR301" s="12"/>
      <c r="BS301" s="12"/>
      <c r="BT301" s="12"/>
      <c r="BU301" s="12"/>
      <c r="BV301" s="12"/>
      <c r="BW301" s="12"/>
      <c r="BX301" s="12"/>
      <c r="BY301" s="12"/>
      <c r="BZ301" s="12"/>
      <c r="CA301" s="12"/>
      <c r="CB301" s="12"/>
      <c r="CC301" s="12"/>
      <c r="CD301" s="12"/>
      <c r="CE301" s="12"/>
      <c r="CF301" s="12"/>
      <c r="CG301" s="12"/>
      <c r="CH301" s="12"/>
      <c r="CI301" s="12"/>
      <c r="CJ301" s="12"/>
      <c r="CK301" s="12"/>
      <c r="CL301" s="12"/>
      <c r="CM301" s="12"/>
      <c r="CN301" s="12"/>
      <c r="CO301" s="12"/>
      <c r="CP301" s="12"/>
      <c r="CQ301" s="12"/>
      <c r="CR301" s="12"/>
      <c r="CS301" s="12"/>
      <c r="CT301" s="12"/>
      <c r="CU301" s="12"/>
      <c r="CV301" s="12"/>
      <c r="CW301" s="12"/>
      <c r="CX301" s="12"/>
      <c r="CY301" s="12"/>
      <c r="CZ301" s="12"/>
      <c r="DA301" s="12"/>
      <c r="DB301" s="12"/>
      <c r="DC301" s="12"/>
      <c r="DD301" s="12"/>
      <c r="DE301" s="12"/>
      <c r="DF301" s="12"/>
      <c r="DG301" s="12"/>
      <c r="DH301" s="12"/>
      <c r="DI301" s="12"/>
      <c r="DJ301" s="12"/>
      <c r="DK301" s="12"/>
      <c r="DL301" s="12"/>
      <c r="DM301" s="12"/>
      <c r="DN301" s="12"/>
      <c r="DO301" s="12"/>
      <c r="DP301" s="12"/>
      <c r="DQ301" s="12"/>
      <c r="DR301" s="12"/>
      <c r="DS301" s="12"/>
      <c r="DT301" s="12"/>
      <c r="DU301" s="12"/>
      <c r="DV301" s="12"/>
      <c r="DW301" s="12"/>
      <c r="DX301" s="12"/>
      <c r="DY301" s="12"/>
      <c r="DZ301" s="12"/>
      <c r="EA301" s="12"/>
      <c r="EB301" s="12"/>
      <c r="EC301" s="12"/>
      <c r="ED301" s="12"/>
      <c r="EE301" s="12"/>
      <c r="EF301" s="12"/>
      <c r="EG301" s="12"/>
      <c r="EH301" s="12"/>
      <c r="EI301" s="12"/>
      <c r="EJ301" s="12"/>
      <c r="EK301" s="12"/>
      <c r="EL301" s="12"/>
      <c r="EM301" s="12"/>
      <c r="EN301" s="12"/>
      <c r="EO301" s="12"/>
    </row>
    <row r="302" spans="1:145" s="16" customFormat="1" ht="15" customHeight="1" x14ac:dyDescent="0.25">
      <c r="A302" s="15"/>
      <c r="C302" s="11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  <c r="AA302" s="12"/>
      <c r="AB302" s="12"/>
      <c r="AC302" s="12"/>
      <c r="AD302" s="12"/>
      <c r="AE302" s="12"/>
      <c r="AF302" s="12"/>
      <c r="AG302" s="12"/>
      <c r="AH302" s="12"/>
      <c r="AI302" s="12"/>
      <c r="AJ302" s="12"/>
      <c r="AK302" s="12"/>
      <c r="AL302" s="12"/>
      <c r="AM302" s="12"/>
      <c r="AN302" s="12"/>
      <c r="AO302" s="12"/>
      <c r="AP302" s="12"/>
      <c r="AQ302" s="12"/>
      <c r="AR302" s="12"/>
      <c r="AS302" s="12"/>
      <c r="AT302" s="12"/>
      <c r="AU302" s="12"/>
      <c r="AV302" s="12"/>
      <c r="AW302" s="12"/>
      <c r="AX302" s="12"/>
      <c r="AY302" s="12"/>
      <c r="AZ302" s="12"/>
      <c r="BA302" s="12"/>
      <c r="BB302" s="12"/>
      <c r="BC302" s="12"/>
      <c r="BD302" s="12"/>
      <c r="BE302" s="12"/>
      <c r="BF302" s="12"/>
      <c r="BG302" s="12"/>
      <c r="BH302" s="12"/>
      <c r="BI302" s="12"/>
      <c r="BJ302" s="12"/>
      <c r="BK302" s="12"/>
      <c r="BL302" s="12"/>
      <c r="BM302" s="12"/>
      <c r="BN302" s="12"/>
      <c r="BO302" s="12"/>
      <c r="BP302" s="12"/>
      <c r="BQ302" s="12"/>
      <c r="BR302" s="12"/>
      <c r="BS302" s="12"/>
      <c r="BT302" s="12"/>
      <c r="BU302" s="12"/>
      <c r="BV302" s="12"/>
      <c r="BW302" s="12"/>
      <c r="BX302" s="12"/>
      <c r="BY302" s="12"/>
      <c r="BZ302" s="12"/>
      <c r="CA302" s="12"/>
      <c r="CB302" s="12"/>
      <c r="CC302" s="12"/>
      <c r="CD302" s="12"/>
      <c r="CE302" s="12"/>
      <c r="CF302" s="12"/>
      <c r="CG302" s="12"/>
      <c r="CH302" s="12"/>
      <c r="CI302" s="12"/>
      <c r="CJ302" s="12"/>
      <c r="CK302" s="12"/>
      <c r="CL302" s="12"/>
      <c r="CM302" s="12"/>
      <c r="CN302" s="12"/>
      <c r="CO302" s="12"/>
      <c r="CP302" s="12"/>
      <c r="CQ302" s="12"/>
      <c r="CR302" s="12"/>
      <c r="CS302" s="12"/>
      <c r="CT302" s="12"/>
      <c r="CU302" s="12"/>
      <c r="CV302" s="12"/>
      <c r="CW302" s="12"/>
      <c r="CX302" s="12"/>
      <c r="CY302" s="12"/>
      <c r="CZ302" s="12"/>
      <c r="DA302" s="12"/>
      <c r="DB302" s="12"/>
      <c r="DC302" s="12"/>
      <c r="DD302" s="12"/>
      <c r="DE302" s="12"/>
      <c r="DF302" s="12"/>
      <c r="DG302" s="12"/>
      <c r="DH302" s="12"/>
      <c r="DI302" s="12"/>
      <c r="DJ302" s="12"/>
      <c r="DK302" s="12"/>
      <c r="DL302" s="12"/>
      <c r="DM302" s="12"/>
      <c r="DN302" s="12"/>
      <c r="DO302" s="12"/>
      <c r="DP302" s="12"/>
      <c r="DQ302" s="12"/>
      <c r="DR302" s="12"/>
      <c r="DS302" s="12"/>
      <c r="DT302" s="12"/>
      <c r="DU302" s="12"/>
      <c r="DV302" s="12"/>
      <c r="DW302" s="12"/>
      <c r="DX302" s="12"/>
      <c r="DY302" s="12"/>
      <c r="DZ302" s="12"/>
      <c r="EA302" s="12"/>
      <c r="EB302" s="12"/>
      <c r="EC302" s="12"/>
      <c r="ED302" s="12"/>
      <c r="EE302" s="12"/>
      <c r="EF302" s="12"/>
      <c r="EG302" s="12"/>
      <c r="EH302" s="12"/>
      <c r="EI302" s="12"/>
      <c r="EJ302" s="12"/>
      <c r="EK302" s="12"/>
      <c r="EL302" s="12"/>
      <c r="EM302" s="12"/>
      <c r="EN302" s="12"/>
      <c r="EO302" s="12"/>
    </row>
    <row r="303" spans="1:145" s="16" customFormat="1" ht="15" customHeight="1" x14ac:dyDescent="0.25">
      <c r="A303" s="15"/>
      <c r="C303" s="11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  <c r="AA303" s="12"/>
      <c r="AB303" s="12"/>
      <c r="AC303" s="12"/>
      <c r="AD303" s="12"/>
      <c r="AE303" s="12"/>
      <c r="AF303" s="12"/>
      <c r="AG303" s="12"/>
      <c r="AH303" s="12"/>
      <c r="AI303" s="12"/>
      <c r="AJ303" s="12"/>
      <c r="AK303" s="12"/>
      <c r="AL303" s="12"/>
      <c r="AM303" s="12"/>
      <c r="AN303" s="12"/>
      <c r="AO303" s="12"/>
      <c r="AP303" s="12"/>
      <c r="AQ303" s="12"/>
      <c r="AR303" s="12"/>
      <c r="AS303" s="12"/>
      <c r="AT303" s="12"/>
      <c r="AU303" s="12"/>
      <c r="AV303" s="12"/>
      <c r="AW303" s="12"/>
      <c r="AX303" s="12"/>
      <c r="AY303" s="12"/>
      <c r="AZ303" s="12"/>
      <c r="BA303" s="12"/>
      <c r="BB303" s="12"/>
      <c r="BC303" s="12"/>
      <c r="BD303" s="12"/>
      <c r="BE303" s="12"/>
      <c r="BF303" s="12"/>
      <c r="BG303" s="12"/>
      <c r="BH303" s="12"/>
      <c r="BI303" s="12"/>
      <c r="BJ303" s="12"/>
      <c r="BK303" s="12"/>
      <c r="BL303" s="12"/>
      <c r="BM303" s="12"/>
      <c r="BN303" s="12"/>
      <c r="BO303" s="12"/>
      <c r="BP303" s="12"/>
      <c r="BQ303" s="12"/>
      <c r="BR303" s="12"/>
      <c r="BS303" s="12"/>
      <c r="BT303" s="12"/>
      <c r="BU303" s="12"/>
      <c r="BV303" s="12"/>
      <c r="BW303" s="12"/>
      <c r="BX303" s="12"/>
      <c r="BY303" s="12"/>
      <c r="BZ303" s="12"/>
      <c r="CA303" s="12"/>
      <c r="CB303" s="12"/>
      <c r="CC303" s="12"/>
      <c r="CD303" s="12"/>
      <c r="CE303" s="12"/>
      <c r="CF303" s="12"/>
      <c r="CG303" s="12"/>
      <c r="CH303" s="12"/>
      <c r="CI303" s="12"/>
      <c r="CJ303" s="12"/>
      <c r="CK303" s="12"/>
      <c r="CL303" s="12"/>
      <c r="CM303" s="12"/>
      <c r="CN303" s="12"/>
      <c r="CO303" s="12"/>
      <c r="CP303" s="12"/>
      <c r="CQ303" s="12"/>
      <c r="CR303" s="12"/>
      <c r="CS303" s="12"/>
      <c r="CT303" s="12"/>
      <c r="CU303" s="12"/>
      <c r="CV303" s="12"/>
      <c r="CW303" s="12"/>
      <c r="CX303" s="12"/>
      <c r="CY303" s="12"/>
      <c r="CZ303" s="12"/>
      <c r="DA303" s="12"/>
      <c r="DB303" s="12"/>
      <c r="DC303" s="12"/>
      <c r="DD303" s="12"/>
      <c r="DE303" s="12"/>
      <c r="DF303" s="12"/>
      <c r="DG303" s="12"/>
      <c r="DH303" s="12"/>
      <c r="DI303" s="12"/>
      <c r="DJ303" s="12"/>
      <c r="DK303" s="12"/>
      <c r="DL303" s="12"/>
      <c r="DM303" s="12"/>
      <c r="DN303" s="12"/>
      <c r="DO303" s="12"/>
      <c r="DP303" s="12"/>
      <c r="DQ303" s="12"/>
      <c r="DR303" s="12"/>
      <c r="DS303" s="12"/>
      <c r="DT303" s="12"/>
      <c r="DU303" s="12"/>
      <c r="DV303" s="12"/>
      <c r="DW303" s="12"/>
      <c r="DX303" s="12"/>
      <c r="DY303" s="12"/>
      <c r="DZ303" s="12"/>
      <c r="EA303" s="12"/>
      <c r="EB303" s="12"/>
      <c r="EC303" s="12"/>
      <c r="ED303" s="12"/>
      <c r="EE303" s="12"/>
      <c r="EF303" s="12"/>
      <c r="EG303" s="12"/>
      <c r="EH303" s="12"/>
      <c r="EI303" s="12"/>
      <c r="EJ303" s="12"/>
      <c r="EK303" s="12"/>
      <c r="EL303" s="12"/>
      <c r="EM303" s="12"/>
      <c r="EN303" s="12"/>
      <c r="EO303" s="12"/>
    </row>
    <row r="304" spans="1:145" s="16" customFormat="1" ht="15" customHeight="1" x14ac:dyDescent="0.25">
      <c r="A304" s="15"/>
      <c r="C304" s="11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  <c r="AA304" s="12"/>
      <c r="AB304" s="12"/>
      <c r="AC304" s="12"/>
      <c r="AD304" s="12"/>
      <c r="AE304" s="12"/>
      <c r="AF304" s="12"/>
      <c r="AG304" s="12"/>
      <c r="AH304" s="12"/>
      <c r="AI304" s="12"/>
      <c r="AJ304" s="12"/>
      <c r="AK304" s="12"/>
      <c r="AL304" s="12"/>
      <c r="AM304" s="12"/>
      <c r="AN304" s="12"/>
      <c r="AO304" s="12"/>
      <c r="AP304" s="12"/>
      <c r="AQ304" s="12"/>
      <c r="AR304" s="12"/>
      <c r="AS304" s="12"/>
      <c r="AT304" s="12"/>
      <c r="AU304" s="12"/>
      <c r="AV304" s="12"/>
      <c r="AW304" s="12"/>
      <c r="AX304" s="12"/>
      <c r="AY304" s="12"/>
      <c r="AZ304" s="12"/>
      <c r="BA304" s="12"/>
      <c r="BB304" s="12"/>
      <c r="BC304" s="12"/>
      <c r="BD304" s="12"/>
      <c r="BE304" s="12"/>
      <c r="BF304" s="12"/>
      <c r="BG304" s="12"/>
      <c r="BH304" s="12"/>
      <c r="BI304" s="12"/>
      <c r="BJ304" s="12"/>
      <c r="BK304" s="12"/>
      <c r="BL304" s="12"/>
      <c r="BM304" s="12"/>
      <c r="BN304" s="12"/>
      <c r="BO304" s="12"/>
      <c r="BP304" s="12"/>
      <c r="BQ304" s="12"/>
      <c r="BR304" s="12"/>
      <c r="BS304" s="12"/>
      <c r="BT304" s="12"/>
      <c r="BU304" s="12"/>
      <c r="BV304" s="12"/>
      <c r="BW304" s="12"/>
      <c r="BX304" s="12"/>
      <c r="BY304" s="12"/>
      <c r="BZ304" s="12"/>
      <c r="CA304" s="12"/>
      <c r="CB304" s="12"/>
      <c r="CC304" s="12"/>
      <c r="CD304" s="12"/>
      <c r="CE304" s="12"/>
      <c r="CF304" s="12"/>
      <c r="CG304" s="12"/>
      <c r="CH304" s="12"/>
      <c r="CI304" s="12"/>
      <c r="CJ304" s="12"/>
      <c r="CK304" s="12"/>
      <c r="CL304" s="12"/>
      <c r="CM304" s="12"/>
      <c r="CN304" s="12"/>
      <c r="CO304" s="12"/>
      <c r="CP304" s="12"/>
      <c r="CQ304" s="12"/>
      <c r="CR304" s="12"/>
      <c r="CS304" s="12"/>
      <c r="CT304" s="12"/>
      <c r="CU304" s="12"/>
      <c r="CV304" s="12"/>
      <c r="CW304" s="12"/>
      <c r="CX304" s="12"/>
      <c r="CY304" s="12"/>
      <c r="CZ304" s="12"/>
      <c r="DA304" s="12"/>
      <c r="DB304" s="12"/>
      <c r="DC304" s="12"/>
      <c r="DD304" s="12"/>
      <c r="DE304" s="12"/>
      <c r="DF304" s="12"/>
      <c r="DG304" s="12"/>
      <c r="DH304" s="12"/>
      <c r="DI304" s="12"/>
      <c r="DJ304" s="12"/>
      <c r="DK304" s="12"/>
      <c r="DL304" s="12"/>
      <c r="DM304" s="12"/>
      <c r="DN304" s="12"/>
      <c r="DO304" s="12"/>
      <c r="DP304" s="12"/>
      <c r="DQ304" s="12"/>
      <c r="DR304" s="12"/>
      <c r="DS304" s="12"/>
      <c r="DT304" s="12"/>
      <c r="DU304" s="12"/>
      <c r="DV304" s="12"/>
      <c r="DW304" s="12"/>
      <c r="DX304" s="12"/>
      <c r="DY304" s="12"/>
      <c r="DZ304" s="12"/>
      <c r="EA304" s="12"/>
      <c r="EB304" s="12"/>
      <c r="EC304" s="12"/>
      <c r="ED304" s="12"/>
      <c r="EE304" s="12"/>
      <c r="EF304" s="12"/>
      <c r="EG304" s="12"/>
      <c r="EH304" s="12"/>
      <c r="EI304" s="12"/>
      <c r="EJ304" s="12"/>
      <c r="EK304" s="12"/>
      <c r="EL304" s="12"/>
      <c r="EM304" s="12"/>
      <c r="EN304" s="12"/>
      <c r="EO304" s="12"/>
    </row>
    <row r="305" spans="1:145" s="16" customFormat="1" ht="15" customHeight="1" x14ac:dyDescent="0.25">
      <c r="A305" s="15"/>
      <c r="C305" s="11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  <c r="AA305" s="12"/>
      <c r="AB305" s="12"/>
      <c r="AC305" s="12"/>
      <c r="AD305" s="12"/>
      <c r="AE305" s="12"/>
      <c r="AF305" s="12"/>
      <c r="AG305" s="12"/>
      <c r="AH305" s="12"/>
      <c r="AI305" s="12"/>
      <c r="AJ305" s="12"/>
      <c r="AK305" s="12"/>
      <c r="AL305" s="12"/>
      <c r="AM305" s="12"/>
      <c r="AN305" s="12"/>
      <c r="AO305" s="12"/>
      <c r="AP305" s="12"/>
      <c r="AQ305" s="12"/>
      <c r="AR305" s="12"/>
      <c r="AS305" s="12"/>
      <c r="AT305" s="12"/>
      <c r="AU305" s="12"/>
      <c r="AV305" s="12"/>
      <c r="AW305" s="12"/>
      <c r="AX305" s="12"/>
      <c r="AY305" s="12"/>
      <c r="AZ305" s="12"/>
      <c r="BA305" s="12"/>
      <c r="BB305" s="12"/>
      <c r="BC305" s="12"/>
      <c r="BD305" s="12"/>
      <c r="BE305" s="12"/>
      <c r="BF305" s="12"/>
      <c r="BG305" s="12"/>
      <c r="BH305" s="12"/>
      <c r="BI305" s="12"/>
      <c r="BJ305" s="12"/>
      <c r="BK305" s="12"/>
      <c r="BL305" s="12"/>
      <c r="BM305" s="12"/>
      <c r="BN305" s="12"/>
      <c r="BO305" s="12"/>
      <c r="BP305" s="12"/>
      <c r="BQ305" s="12"/>
      <c r="BR305" s="12"/>
      <c r="BS305" s="12"/>
      <c r="BT305" s="12"/>
      <c r="BU305" s="12"/>
      <c r="BV305" s="12"/>
      <c r="BW305" s="12"/>
      <c r="BX305" s="12"/>
      <c r="BY305" s="12"/>
      <c r="BZ305" s="12"/>
      <c r="CA305" s="12"/>
      <c r="CB305" s="12"/>
      <c r="CC305" s="12"/>
      <c r="CD305" s="12"/>
      <c r="CE305" s="12"/>
      <c r="CF305" s="12"/>
      <c r="CG305" s="12"/>
      <c r="CH305" s="12"/>
      <c r="CI305" s="12"/>
      <c r="CJ305" s="12"/>
      <c r="CK305" s="12"/>
      <c r="CL305" s="12"/>
      <c r="CM305" s="12"/>
      <c r="CN305" s="12"/>
      <c r="CO305" s="12"/>
      <c r="CP305" s="12"/>
      <c r="CQ305" s="12"/>
      <c r="CR305" s="12"/>
      <c r="CS305" s="12"/>
      <c r="CT305" s="12"/>
      <c r="CU305" s="12"/>
      <c r="CV305" s="12"/>
      <c r="CW305" s="12"/>
      <c r="CX305" s="12"/>
      <c r="CY305" s="12"/>
      <c r="CZ305" s="12"/>
      <c r="DA305" s="12"/>
      <c r="DB305" s="12"/>
      <c r="DC305" s="12"/>
      <c r="DD305" s="12"/>
      <c r="DE305" s="12"/>
      <c r="DF305" s="12"/>
      <c r="DG305" s="12"/>
      <c r="DH305" s="12"/>
      <c r="DI305" s="12"/>
      <c r="DJ305" s="12"/>
      <c r="DK305" s="12"/>
      <c r="DL305" s="12"/>
      <c r="DM305" s="12"/>
      <c r="DN305" s="12"/>
      <c r="DO305" s="12"/>
      <c r="DP305" s="12"/>
      <c r="DQ305" s="12"/>
      <c r="DR305" s="12"/>
      <c r="DS305" s="12"/>
      <c r="DT305" s="12"/>
      <c r="DU305" s="12"/>
      <c r="DV305" s="12"/>
      <c r="DW305" s="12"/>
      <c r="DX305" s="12"/>
      <c r="DY305" s="12"/>
      <c r="DZ305" s="12"/>
      <c r="EA305" s="12"/>
      <c r="EB305" s="12"/>
      <c r="EC305" s="12"/>
      <c r="ED305" s="12"/>
      <c r="EE305" s="12"/>
      <c r="EF305" s="12"/>
      <c r="EG305" s="12"/>
      <c r="EH305" s="12"/>
      <c r="EI305" s="12"/>
      <c r="EJ305" s="12"/>
      <c r="EK305" s="12"/>
      <c r="EL305" s="12"/>
      <c r="EM305" s="12"/>
      <c r="EN305" s="12"/>
      <c r="EO305" s="12"/>
    </row>
    <row r="306" spans="1:145" s="16" customFormat="1" ht="15" customHeight="1" x14ac:dyDescent="0.25">
      <c r="A306" s="15"/>
      <c r="C306" s="11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  <c r="AA306" s="12"/>
      <c r="AB306" s="12"/>
      <c r="AC306" s="12"/>
      <c r="AD306" s="12"/>
      <c r="AE306" s="12"/>
      <c r="AF306" s="12"/>
      <c r="AG306" s="12"/>
      <c r="AH306" s="12"/>
      <c r="AI306" s="12"/>
      <c r="AJ306" s="12"/>
      <c r="AK306" s="12"/>
      <c r="AL306" s="12"/>
      <c r="AM306" s="12"/>
      <c r="AN306" s="12"/>
      <c r="AO306" s="12"/>
      <c r="AP306" s="12"/>
      <c r="AQ306" s="12"/>
      <c r="AR306" s="12"/>
      <c r="AS306" s="12"/>
      <c r="AT306" s="12"/>
      <c r="AU306" s="12"/>
      <c r="AV306" s="12"/>
      <c r="AW306" s="12"/>
      <c r="AX306" s="12"/>
      <c r="AY306" s="12"/>
      <c r="AZ306" s="12"/>
      <c r="BA306" s="12"/>
      <c r="BB306" s="12"/>
      <c r="BC306" s="12"/>
      <c r="BD306" s="12"/>
      <c r="BE306" s="12"/>
      <c r="BF306" s="12"/>
      <c r="BG306" s="12"/>
      <c r="BH306" s="12"/>
      <c r="BI306" s="12"/>
      <c r="BJ306" s="12"/>
      <c r="BK306" s="12"/>
      <c r="BL306" s="12"/>
      <c r="BM306" s="12"/>
      <c r="BN306" s="12"/>
      <c r="BO306" s="12"/>
      <c r="BP306" s="12"/>
      <c r="BQ306" s="12"/>
      <c r="BR306" s="12"/>
      <c r="BS306" s="12"/>
      <c r="BT306" s="12"/>
      <c r="BU306" s="12"/>
      <c r="BV306" s="12"/>
      <c r="BW306" s="12"/>
      <c r="BX306" s="12"/>
      <c r="BY306" s="12"/>
      <c r="BZ306" s="12"/>
      <c r="CA306" s="12"/>
      <c r="CB306" s="12"/>
      <c r="CC306" s="12"/>
      <c r="CD306" s="12"/>
      <c r="CE306" s="12"/>
      <c r="CF306" s="12"/>
      <c r="CG306" s="12"/>
      <c r="CH306" s="12"/>
      <c r="CI306" s="12"/>
      <c r="CJ306" s="12"/>
      <c r="CK306" s="12"/>
      <c r="CL306" s="12"/>
      <c r="CM306" s="12"/>
      <c r="CN306" s="12"/>
      <c r="CO306" s="12"/>
      <c r="CP306" s="12"/>
      <c r="CQ306" s="12"/>
      <c r="CR306" s="12"/>
      <c r="CS306" s="12"/>
      <c r="CT306" s="12"/>
      <c r="CU306" s="12"/>
      <c r="CV306" s="12"/>
      <c r="CW306" s="12"/>
      <c r="CX306" s="12"/>
      <c r="CY306" s="12"/>
      <c r="CZ306" s="12"/>
      <c r="DA306" s="12"/>
      <c r="DB306" s="12"/>
      <c r="DC306" s="12"/>
      <c r="DD306" s="12"/>
      <c r="DE306" s="12"/>
      <c r="DF306" s="12"/>
      <c r="DG306" s="12"/>
      <c r="DH306" s="12"/>
      <c r="DI306" s="12"/>
      <c r="DJ306" s="12"/>
      <c r="DK306" s="12"/>
      <c r="DL306" s="12"/>
      <c r="DM306" s="12"/>
      <c r="DN306" s="12"/>
      <c r="DO306" s="12"/>
      <c r="DP306" s="12"/>
      <c r="DQ306" s="12"/>
      <c r="DR306" s="12"/>
      <c r="DS306" s="12"/>
      <c r="DT306" s="12"/>
      <c r="DU306" s="12"/>
      <c r="DV306" s="12"/>
      <c r="DW306" s="12"/>
      <c r="DX306" s="12"/>
      <c r="DY306" s="12"/>
      <c r="DZ306" s="12"/>
      <c r="EA306" s="12"/>
      <c r="EB306" s="12"/>
      <c r="EC306" s="12"/>
      <c r="ED306" s="12"/>
      <c r="EE306" s="12"/>
      <c r="EF306" s="12"/>
      <c r="EG306" s="12"/>
      <c r="EH306" s="12"/>
      <c r="EI306" s="12"/>
      <c r="EJ306" s="12"/>
      <c r="EK306" s="12"/>
      <c r="EL306" s="12"/>
      <c r="EM306" s="12"/>
      <c r="EN306" s="12"/>
      <c r="EO306" s="12"/>
    </row>
    <row r="307" spans="1:145" s="16" customFormat="1" ht="15" customHeight="1" x14ac:dyDescent="0.25">
      <c r="A307" s="15"/>
      <c r="C307" s="11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  <c r="AA307" s="12"/>
      <c r="AB307" s="12"/>
      <c r="AC307" s="12"/>
      <c r="AD307" s="12"/>
      <c r="AE307" s="12"/>
      <c r="AF307" s="12"/>
      <c r="AG307" s="12"/>
      <c r="AH307" s="12"/>
      <c r="AI307" s="12"/>
      <c r="AJ307" s="12"/>
      <c r="AK307" s="12"/>
      <c r="AL307" s="12"/>
      <c r="AM307" s="12"/>
      <c r="AN307" s="12"/>
      <c r="AO307" s="12"/>
      <c r="AP307" s="12"/>
      <c r="AQ307" s="12"/>
      <c r="AR307" s="12"/>
      <c r="AS307" s="12"/>
      <c r="AT307" s="12"/>
      <c r="AU307" s="12"/>
      <c r="AV307" s="12"/>
      <c r="AW307" s="12"/>
      <c r="AX307" s="12"/>
      <c r="AY307" s="12"/>
      <c r="AZ307" s="12"/>
      <c r="BA307" s="12"/>
      <c r="BB307" s="12"/>
      <c r="BC307" s="12"/>
      <c r="BD307" s="12"/>
      <c r="BE307" s="12"/>
      <c r="BF307" s="12"/>
      <c r="BG307" s="12"/>
      <c r="BH307" s="12"/>
      <c r="BI307" s="12"/>
      <c r="BJ307" s="12"/>
      <c r="BK307" s="12"/>
      <c r="BL307" s="12"/>
      <c r="BM307" s="12"/>
      <c r="BN307" s="12"/>
      <c r="BO307" s="12"/>
      <c r="BP307" s="12"/>
      <c r="BQ307" s="12"/>
      <c r="BR307" s="12"/>
      <c r="BS307" s="12"/>
      <c r="BT307" s="12"/>
      <c r="BU307" s="12"/>
      <c r="BV307" s="12"/>
      <c r="BW307" s="12"/>
      <c r="BX307" s="12"/>
      <c r="BY307" s="12"/>
      <c r="BZ307" s="12"/>
      <c r="CA307" s="12"/>
      <c r="CB307" s="12"/>
      <c r="CC307" s="12"/>
      <c r="CD307" s="12"/>
      <c r="CE307" s="12"/>
      <c r="CF307" s="12"/>
      <c r="CG307" s="12"/>
      <c r="CH307" s="12"/>
      <c r="CI307" s="12"/>
      <c r="CJ307" s="12"/>
      <c r="CK307" s="12"/>
      <c r="CL307" s="12"/>
      <c r="CM307" s="12"/>
      <c r="CN307" s="12"/>
      <c r="CO307" s="12"/>
      <c r="CP307" s="12"/>
      <c r="CQ307" s="12"/>
      <c r="CR307" s="12"/>
      <c r="CS307" s="12"/>
      <c r="CT307" s="12"/>
      <c r="CU307" s="12"/>
      <c r="CV307" s="12"/>
      <c r="CW307" s="12"/>
      <c r="CX307" s="12"/>
      <c r="CY307" s="12"/>
      <c r="CZ307" s="12"/>
      <c r="DA307" s="12"/>
      <c r="DB307" s="12"/>
      <c r="DC307" s="12"/>
      <c r="DD307" s="12"/>
      <c r="DE307" s="12"/>
      <c r="DF307" s="12"/>
      <c r="DG307" s="12"/>
      <c r="DH307" s="12"/>
      <c r="DI307" s="12"/>
      <c r="DJ307" s="12"/>
      <c r="DK307" s="12"/>
      <c r="DL307" s="12"/>
      <c r="DM307" s="12"/>
      <c r="DN307" s="12"/>
      <c r="DO307" s="12"/>
      <c r="DP307" s="12"/>
      <c r="DQ307" s="12"/>
      <c r="DR307" s="12"/>
      <c r="DS307" s="12"/>
      <c r="DT307" s="12"/>
      <c r="DU307" s="12"/>
      <c r="DV307" s="12"/>
      <c r="DW307" s="12"/>
      <c r="DX307" s="12"/>
      <c r="DY307" s="12"/>
      <c r="DZ307" s="12"/>
      <c r="EA307" s="12"/>
      <c r="EB307" s="12"/>
      <c r="EC307" s="12"/>
      <c r="ED307" s="12"/>
      <c r="EE307" s="12"/>
      <c r="EF307" s="12"/>
      <c r="EG307" s="12"/>
      <c r="EH307" s="12"/>
      <c r="EI307" s="12"/>
      <c r="EJ307" s="12"/>
      <c r="EK307" s="12"/>
      <c r="EL307" s="12"/>
      <c r="EM307" s="12"/>
      <c r="EN307" s="12"/>
      <c r="EO307" s="12"/>
    </row>
    <row r="308" spans="1:145" s="16" customFormat="1" ht="15" customHeight="1" x14ac:dyDescent="0.25">
      <c r="A308" s="15"/>
      <c r="C308" s="11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  <c r="AA308" s="12"/>
      <c r="AB308" s="12"/>
      <c r="AC308" s="12"/>
      <c r="AD308" s="12"/>
      <c r="AE308" s="12"/>
      <c r="AF308" s="12"/>
      <c r="AG308" s="12"/>
      <c r="AH308" s="12"/>
      <c r="AI308" s="12"/>
      <c r="AJ308" s="12"/>
      <c r="AK308" s="12"/>
      <c r="AL308" s="12"/>
      <c r="AM308" s="12"/>
      <c r="AN308" s="12"/>
      <c r="AO308" s="12"/>
      <c r="AP308" s="12"/>
      <c r="AQ308" s="12"/>
      <c r="AR308" s="12"/>
      <c r="AS308" s="12"/>
      <c r="AT308" s="12"/>
      <c r="AU308" s="12"/>
      <c r="AV308" s="12"/>
      <c r="AW308" s="12"/>
      <c r="AX308" s="12"/>
      <c r="AY308" s="12"/>
      <c r="AZ308" s="12"/>
      <c r="BA308" s="12"/>
      <c r="BB308" s="12"/>
      <c r="BC308" s="12"/>
      <c r="BD308" s="12"/>
      <c r="BE308" s="12"/>
      <c r="BF308" s="12"/>
      <c r="BG308" s="12"/>
      <c r="BH308" s="12"/>
      <c r="BI308" s="12"/>
      <c r="BJ308" s="12"/>
      <c r="BK308" s="12"/>
      <c r="BL308" s="12"/>
      <c r="BM308" s="12"/>
      <c r="BN308" s="12"/>
      <c r="BO308" s="12"/>
      <c r="BP308" s="12"/>
      <c r="BQ308" s="12"/>
      <c r="BR308" s="12"/>
      <c r="BS308" s="12"/>
      <c r="BT308" s="12"/>
      <c r="BU308" s="12"/>
      <c r="BV308" s="12"/>
      <c r="BW308" s="12"/>
      <c r="BX308" s="12"/>
      <c r="BY308" s="12"/>
      <c r="BZ308" s="12"/>
      <c r="CA308" s="12"/>
      <c r="CB308" s="12"/>
      <c r="CC308" s="12"/>
      <c r="CD308" s="12"/>
      <c r="CE308" s="12"/>
      <c r="CF308" s="12"/>
      <c r="CG308" s="12"/>
      <c r="CH308" s="12"/>
      <c r="CI308" s="12"/>
      <c r="CJ308" s="12"/>
      <c r="CK308" s="12"/>
      <c r="CL308" s="12"/>
      <c r="CM308" s="12"/>
      <c r="CN308" s="12"/>
      <c r="CO308" s="12"/>
      <c r="CP308" s="12"/>
      <c r="CQ308" s="12"/>
      <c r="CR308" s="12"/>
      <c r="CS308" s="12"/>
      <c r="CT308" s="12"/>
      <c r="CU308" s="12"/>
      <c r="CV308" s="12"/>
      <c r="CW308" s="12"/>
      <c r="CX308" s="12"/>
      <c r="CY308" s="12"/>
      <c r="CZ308" s="12"/>
      <c r="DA308" s="12"/>
      <c r="DB308" s="12"/>
      <c r="DC308" s="12"/>
      <c r="DD308" s="12"/>
      <c r="DE308" s="12"/>
      <c r="DF308" s="12"/>
      <c r="DG308" s="12"/>
      <c r="DH308" s="12"/>
      <c r="DI308" s="12"/>
      <c r="DJ308" s="12"/>
      <c r="DK308" s="12"/>
      <c r="DL308" s="12"/>
      <c r="DM308" s="12"/>
      <c r="DN308" s="12"/>
      <c r="DO308" s="12"/>
      <c r="DP308" s="12"/>
      <c r="DQ308" s="12"/>
      <c r="DR308" s="12"/>
      <c r="DS308" s="12"/>
      <c r="DT308" s="12"/>
      <c r="DU308" s="12"/>
      <c r="DV308" s="12"/>
      <c r="DW308" s="12"/>
      <c r="DX308" s="12"/>
      <c r="DY308" s="12"/>
      <c r="DZ308" s="12"/>
      <c r="EA308" s="12"/>
      <c r="EB308" s="12"/>
      <c r="EC308" s="12"/>
      <c r="ED308" s="12"/>
      <c r="EE308" s="12"/>
      <c r="EF308" s="12"/>
      <c r="EG308" s="12"/>
      <c r="EH308" s="12"/>
      <c r="EI308" s="12"/>
      <c r="EJ308" s="12"/>
      <c r="EK308" s="12"/>
      <c r="EL308" s="12"/>
      <c r="EM308" s="12"/>
      <c r="EN308" s="12"/>
      <c r="EO308" s="12"/>
    </row>
    <row r="309" spans="1:145" s="16" customFormat="1" ht="15" customHeight="1" x14ac:dyDescent="0.25">
      <c r="A309" s="15"/>
      <c r="C309" s="11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  <c r="AA309" s="12"/>
      <c r="AB309" s="12"/>
      <c r="AC309" s="12"/>
      <c r="AD309" s="12"/>
      <c r="AE309" s="12"/>
      <c r="AF309" s="12"/>
      <c r="AG309" s="12"/>
      <c r="AH309" s="12"/>
      <c r="AI309" s="12"/>
      <c r="AJ309" s="12"/>
      <c r="AK309" s="12"/>
      <c r="AL309" s="12"/>
      <c r="AM309" s="12"/>
      <c r="AN309" s="12"/>
      <c r="AO309" s="12"/>
      <c r="AP309" s="12"/>
      <c r="AQ309" s="12"/>
      <c r="AR309" s="12"/>
      <c r="AS309" s="12"/>
      <c r="AT309" s="12"/>
      <c r="AU309" s="12"/>
      <c r="AV309" s="12"/>
      <c r="AW309" s="12"/>
      <c r="AX309" s="12"/>
      <c r="AY309" s="12"/>
      <c r="AZ309" s="12"/>
      <c r="BA309" s="12"/>
      <c r="BB309" s="12"/>
      <c r="BC309" s="12"/>
      <c r="BD309" s="12"/>
      <c r="BE309" s="12"/>
      <c r="BF309" s="12"/>
      <c r="BG309" s="12"/>
      <c r="BH309" s="12"/>
      <c r="BI309" s="12"/>
      <c r="BJ309" s="12"/>
      <c r="BK309" s="12"/>
      <c r="BL309" s="12"/>
      <c r="BM309" s="12"/>
      <c r="BN309" s="12"/>
      <c r="BO309" s="12"/>
      <c r="BP309" s="12"/>
      <c r="BQ309" s="12"/>
      <c r="BR309" s="12"/>
      <c r="BS309" s="12"/>
      <c r="BT309" s="12"/>
      <c r="BU309" s="12"/>
      <c r="BV309" s="12"/>
      <c r="BW309" s="12"/>
      <c r="BX309" s="12"/>
      <c r="BY309" s="12"/>
      <c r="BZ309" s="12"/>
      <c r="CA309" s="12"/>
      <c r="CB309" s="12"/>
      <c r="CC309" s="12"/>
      <c r="CD309" s="12"/>
      <c r="CE309" s="12"/>
      <c r="CF309" s="12"/>
      <c r="CG309" s="12"/>
      <c r="CH309" s="12"/>
      <c r="CI309" s="12"/>
      <c r="CJ309" s="12"/>
      <c r="CK309" s="12"/>
      <c r="CL309" s="12"/>
      <c r="CM309" s="12"/>
      <c r="CN309" s="12"/>
      <c r="CO309" s="12"/>
      <c r="CP309" s="12"/>
      <c r="CQ309" s="12"/>
      <c r="CR309" s="12"/>
      <c r="CS309" s="12"/>
      <c r="CT309" s="12"/>
      <c r="CU309" s="12"/>
      <c r="CV309" s="12"/>
      <c r="CW309" s="12"/>
      <c r="CX309" s="12"/>
      <c r="CY309" s="12"/>
      <c r="CZ309" s="12"/>
      <c r="DA309" s="12"/>
      <c r="DB309" s="12"/>
      <c r="DC309" s="12"/>
      <c r="DD309" s="12"/>
      <c r="DE309" s="12"/>
      <c r="DF309" s="12"/>
      <c r="DG309" s="12"/>
      <c r="DH309" s="12"/>
      <c r="DI309" s="12"/>
      <c r="DJ309" s="12"/>
      <c r="DK309" s="12"/>
      <c r="DL309" s="12"/>
      <c r="DM309" s="12"/>
      <c r="DN309" s="12"/>
      <c r="DO309" s="12"/>
      <c r="DP309" s="12"/>
      <c r="DQ309" s="12"/>
      <c r="DR309" s="12"/>
      <c r="DS309" s="12"/>
      <c r="DT309" s="12"/>
      <c r="DU309" s="12"/>
      <c r="DV309" s="12"/>
      <c r="DW309" s="12"/>
      <c r="DX309" s="12"/>
      <c r="DY309" s="12"/>
      <c r="DZ309" s="12"/>
      <c r="EA309" s="12"/>
      <c r="EB309" s="12"/>
      <c r="EC309" s="12"/>
      <c r="ED309" s="12"/>
      <c r="EE309" s="12"/>
      <c r="EF309" s="12"/>
      <c r="EG309" s="12"/>
      <c r="EH309" s="12"/>
      <c r="EI309" s="12"/>
      <c r="EJ309" s="12"/>
      <c r="EK309" s="12"/>
      <c r="EL309" s="12"/>
      <c r="EM309" s="12"/>
      <c r="EN309" s="12"/>
      <c r="EO309" s="12"/>
    </row>
    <row r="310" spans="1:145" s="16" customFormat="1" ht="15" customHeight="1" x14ac:dyDescent="0.25">
      <c r="A310" s="15"/>
      <c r="C310" s="11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  <c r="AA310" s="12"/>
      <c r="AB310" s="12"/>
      <c r="AC310" s="12"/>
      <c r="AD310" s="12"/>
      <c r="AE310" s="12"/>
      <c r="AF310" s="12"/>
      <c r="AG310" s="12"/>
      <c r="AH310" s="12"/>
      <c r="AI310" s="12"/>
      <c r="AJ310" s="12"/>
      <c r="AK310" s="12"/>
      <c r="AL310" s="12"/>
      <c r="AM310" s="12"/>
      <c r="AN310" s="12"/>
      <c r="AO310" s="12"/>
      <c r="AP310" s="12"/>
      <c r="AQ310" s="12"/>
      <c r="AR310" s="12"/>
      <c r="AS310" s="12"/>
      <c r="AT310" s="12"/>
      <c r="AU310" s="12"/>
      <c r="AV310" s="12"/>
      <c r="AW310" s="12"/>
      <c r="AX310" s="12"/>
      <c r="AY310" s="12"/>
      <c r="AZ310" s="12"/>
      <c r="BA310" s="12"/>
      <c r="BB310" s="12"/>
      <c r="BC310" s="12"/>
      <c r="BD310" s="12"/>
      <c r="BE310" s="12"/>
      <c r="BF310" s="12"/>
      <c r="BG310" s="12"/>
      <c r="BH310" s="12"/>
      <c r="BI310" s="12"/>
      <c r="BJ310" s="12"/>
      <c r="BK310" s="12"/>
      <c r="BL310" s="12"/>
      <c r="BM310" s="12"/>
      <c r="BN310" s="12"/>
      <c r="BO310" s="12"/>
      <c r="BP310" s="12"/>
      <c r="BQ310" s="12"/>
      <c r="BR310" s="12"/>
      <c r="BS310" s="12"/>
      <c r="BT310" s="12"/>
      <c r="BU310" s="12"/>
      <c r="BV310" s="12"/>
      <c r="BW310" s="12"/>
      <c r="BX310" s="12"/>
      <c r="BY310" s="12"/>
      <c r="BZ310" s="12"/>
      <c r="CA310" s="12"/>
      <c r="CB310" s="12"/>
      <c r="CC310" s="12"/>
      <c r="CD310" s="12"/>
      <c r="CE310" s="12"/>
      <c r="CF310" s="12"/>
      <c r="CG310" s="12"/>
      <c r="CH310" s="12"/>
      <c r="CI310" s="12"/>
      <c r="CJ310" s="12"/>
      <c r="CK310" s="12"/>
      <c r="CL310" s="12"/>
      <c r="CM310" s="12"/>
      <c r="CN310" s="12"/>
      <c r="CO310" s="12"/>
      <c r="CP310" s="12"/>
      <c r="CQ310" s="12"/>
      <c r="CR310" s="12"/>
      <c r="CS310" s="12"/>
      <c r="CT310" s="12"/>
      <c r="CU310" s="12"/>
      <c r="CV310" s="12"/>
      <c r="CW310" s="12"/>
      <c r="CX310" s="12"/>
      <c r="CY310" s="12"/>
      <c r="CZ310" s="12"/>
      <c r="DA310" s="12"/>
      <c r="DB310" s="12"/>
      <c r="DC310" s="12"/>
      <c r="DD310" s="12"/>
      <c r="DE310" s="12"/>
      <c r="DF310" s="12"/>
      <c r="DG310" s="12"/>
      <c r="DH310" s="12"/>
      <c r="DI310" s="12"/>
      <c r="DJ310" s="12"/>
      <c r="DK310" s="12"/>
      <c r="DL310" s="12"/>
      <c r="DM310" s="12"/>
      <c r="DN310" s="12"/>
      <c r="DO310" s="12"/>
      <c r="DP310" s="12"/>
      <c r="DQ310" s="12"/>
      <c r="DR310" s="12"/>
      <c r="DS310" s="12"/>
      <c r="DT310" s="12"/>
      <c r="DU310" s="12"/>
      <c r="DV310" s="12"/>
      <c r="DW310" s="12"/>
      <c r="DX310" s="12"/>
      <c r="DY310" s="12"/>
      <c r="DZ310" s="12"/>
      <c r="EA310" s="12"/>
      <c r="EB310" s="12"/>
      <c r="EC310" s="12"/>
      <c r="ED310" s="12"/>
      <c r="EE310" s="12"/>
      <c r="EF310" s="12"/>
      <c r="EG310" s="12"/>
      <c r="EH310" s="12"/>
      <c r="EI310" s="12"/>
      <c r="EJ310" s="12"/>
      <c r="EK310" s="12"/>
      <c r="EL310" s="12"/>
      <c r="EM310" s="12"/>
      <c r="EN310" s="12"/>
      <c r="EO310" s="12"/>
    </row>
    <row r="311" spans="1:145" s="16" customFormat="1" ht="15" customHeight="1" x14ac:dyDescent="0.25">
      <c r="A311" s="15"/>
      <c r="C311" s="11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  <c r="AA311" s="12"/>
      <c r="AB311" s="12"/>
      <c r="AC311" s="12"/>
      <c r="AD311" s="12"/>
      <c r="AE311" s="12"/>
      <c r="AF311" s="12"/>
      <c r="AG311" s="12"/>
      <c r="AH311" s="12"/>
      <c r="AI311" s="12"/>
      <c r="AJ311" s="12"/>
      <c r="AK311" s="12"/>
      <c r="AL311" s="12"/>
      <c r="AM311" s="12"/>
      <c r="AN311" s="12"/>
      <c r="AO311" s="12"/>
      <c r="AP311" s="12"/>
      <c r="AQ311" s="12"/>
      <c r="AR311" s="12"/>
      <c r="AS311" s="12"/>
      <c r="AT311" s="12"/>
      <c r="AU311" s="12"/>
      <c r="AV311" s="12"/>
      <c r="AW311" s="12"/>
      <c r="AX311" s="12"/>
      <c r="AY311" s="12"/>
      <c r="AZ311" s="12"/>
      <c r="BA311" s="12"/>
      <c r="BB311" s="12"/>
      <c r="BC311" s="12"/>
      <c r="BD311" s="12"/>
      <c r="BE311" s="12"/>
      <c r="BF311" s="12"/>
      <c r="BG311" s="12"/>
      <c r="BH311" s="12"/>
      <c r="BI311" s="12"/>
      <c r="BJ311" s="12"/>
      <c r="BK311" s="12"/>
      <c r="BL311" s="12"/>
      <c r="BM311" s="12"/>
      <c r="BN311" s="12"/>
      <c r="BO311" s="12"/>
      <c r="BP311" s="12"/>
      <c r="BQ311" s="12"/>
      <c r="BR311" s="12"/>
      <c r="BS311" s="12"/>
      <c r="BT311" s="12"/>
      <c r="BU311" s="12"/>
      <c r="BV311" s="12"/>
      <c r="BW311" s="12"/>
      <c r="BX311" s="12"/>
      <c r="BY311" s="12"/>
      <c r="BZ311" s="12"/>
      <c r="CA311" s="12"/>
      <c r="CB311" s="12"/>
      <c r="CC311" s="12"/>
      <c r="CD311" s="12"/>
      <c r="CE311" s="12"/>
      <c r="CF311" s="12"/>
      <c r="CG311" s="12"/>
      <c r="CH311" s="12"/>
      <c r="CI311" s="12"/>
      <c r="CJ311" s="12"/>
      <c r="CK311" s="12"/>
      <c r="CL311" s="12"/>
      <c r="CM311" s="12"/>
      <c r="CN311" s="12"/>
      <c r="CO311" s="12"/>
      <c r="CP311" s="12"/>
      <c r="CQ311" s="12"/>
      <c r="CR311" s="12"/>
      <c r="CS311" s="12"/>
      <c r="CT311" s="12"/>
      <c r="CU311" s="12"/>
      <c r="CV311" s="12"/>
      <c r="CW311" s="12"/>
      <c r="CX311" s="12"/>
      <c r="CY311" s="12"/>
      <c r="CZ311" s="12"/>
      <c r="DA311" s="12"/>
      <c r="DB311" s="12"/>
      <c r="DC311" s="12"/>
      <c r="DD311" s="12"/>
      <c r="DE311" s="12"/>
      <c r="DF311" s="12"/>
      <c r="DG311" s="12"/>
      <c r="DH311" s="12"/>
      <c r="DI311" s="12"/>
      <c r="DJ311" s="12"/>
      <c r="DK311" s="12"/>
      <c r="DL311" s="12"/>
      <c r="DM311" s="12"/>
      <c r="DN311" s="12"/>
      <c r="DO311" s="12"/>
      <c r="DP311" s="12"/>
      <c r="DQ311" s="12"/>
      <c r="DR311" s="12"/>
      <c r="DS311" s="12"/>
      <c r="DT311" s="12"/>
      <c r="DU311" s="12"/>
      <c r="DV311" s="12"/>
      <c r="DW311" s="12"/>
      <c r="DX311" s="12"/>
      <c r="DY311" s="12"/>
      <c r="DZ311" s="12"/>
      <c r="EA311" s="12"/>
      <c r="EB311" s="12"/>
      <c r="EC311" s="12"/>
      <c r="ED311" s="12"/>
      <c r="EE311" s="12"/>
      <c r="EF311" s="12"/>
      <c r="EG311" s="12"/>
      <c r="EH311" s="12"/>
      <c r="EI311" s="12"/>
      <c r="EJ311" s="12"/>
      <c r="EK311" s="12"/>
      <c r="EL311" s="12"/>
      <c r="EM311" s="12"/>
      <c r="EN311" s="12"/>
      <c r="EO311" s="12"/>
    </row>
    <row r="312" spans="1:145" s="16" customFormat="1" ht="15" customHeight="1" x14ac:dyDescent="0.25">
      <c r="A312" s="15"/>
      <c r="C312" s="11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  <c r="AA312" s="12"/>
      <c r="AB312" s="12"/>
      <c r="AC312" s="12"/>
      <c r="AD312" s="12"/>
      <c r="AE312" s="12"/>
      <c r="AF312" s="12"/>
      <c r="AG312" s="12"/>
      <c r="AH312" s="12"/>
      <c r="AI312" s="12"/>
      <c r="AJ312" s="12"/>
      <c r="AK312" s="12"/>
      <c r="AL312" s="12"/>
      <c r="AM312" s="12"/>
      <c r="AN312" s="12"/>
      <c r="AO312" s="12"/>
      <c r="AP312" s="12"/>
      <c r="AQ312" s="12"/>
      <c r="AR312" s="12"/>
      <c r="AS312" s="12"/>
      <c r="AT312" s="12"/>
      <c r="AU312" s="12"/>
      <c r="AV312" s="12"/>
      <c r="AW312" s="12"/>
      <c r="AX312" s="12"/>
      <c r="AY312" s="12"/>
      <c r="AZ312" s="12"/>
      <c r="BA312" s="12"/>
      <c r="BB312" s="12"/>
      <c r="BC312" s="12"/>
      <c r="BD312" s="12"/>
      <c r="BE312" s="12"/>
      <c r="BF312" s="12"/>
      <c r="BG312" s="12"/>
      <c r="BH312" s="12"/>
      <c r="BI312" s="12"/>
      <c r="BJ312" s="12"/>
      <c r="BK312" s="12"/>
      <c r="BL312" s="12"/>
      <c r="BM312" s="12"/>
      <c r="BN312" s="12"/>
      <c r="BO312" s="12"/>
      <c r="BP312" s="12"/>
      <c r="BQ312" s="12"/>
      <c r="BR312" s="12"/>
      <c r="BS312" s="12"/>
      <c r="BT312" s="12"/>
      <c r="BU312" s="12"/>
      <c r="BV312" s="12"/>
      <c r="BW312" s="12"/>
      <c r="BX312" s="12"/>
      <c r="BY312" s="12"/>
      <c r="BZ312" s="12"/>
      <c r="CA312" s="12"/>
      <c r="CB312" s="12"/>
      <c r="CC312" s="12"/>
      <c r="CD312" s="12"/>
      <c r="CE312" s="12"/>
      <c r="CF312" s="12"/>
      <c r="CG312" s="12"/>
      <c r="CH312" s="12"/>
      <c r="CI312" s="12"/>
      <c r="CJ312" s="12"/>
      <c r="CK312" s="12"/>
      <c r="CL312" s="12"/>
      <c r="CM312" s="12"/>
      <c r="CN312" s="12"/>
      <c r="CO312" s="12"/>
      <c r="CP312" s="12"/>
      <c r="CQ312" s="12"/>
      <c r="CR312" s="12"/>
      <c r="CS312" s="12"/>
      <c r="CT312" s="12"/>
      <c r="CU312" s="12"/>
      <c r="CV312" s="12"/>
      <c r="CW312" s="12"/>
      <c r="CX312" s="12"/>
      <c r="CY312" s="12"/>
      <c r="CZ312" s="12"/>
      <c r="DA312" s="12"/>
      <c r="DB312" s="12"/>
      <c r="DC312" s="12"/>
      <c r="DD312" s="12"/>
      <c r="DE312" s="12"/>
      <c r="DF312" s="12"/>
      <c r="DG312" s="12"/>
      <c r="DH312" s="12"/>
      <c r="DI312" s="12"/>
      <c r="DJ312" s="12"/>
      <c r="DK312" s="12"/>
      <c r="DL312" s="12"/>
      <c r="DM312" s="12"/>
      <c r="DN312" s="12"/>
      <c r="DO312" s="12"/>
      <c r="DP312" s="12"/>
      <c r="DQ312" s="12"/>
      <c r="DR312" s="12"/>
      <c r="DS312" s="12"/>
      <c r="DT312" s="12"/>
      <c r="DU312" s="12"/>
      <c r="DV312" s="12"/>
      <c r="DW312" s="12"/>
      <c r="DX312" s="12"/>
      <c r="DY312" s="12"/>
      <c r="DZ312" s="12"/>
      <c r="EA312" s="12"/>
      <c r="EB312" s="12"/>
      <c r="EC312" s="12"/>
      <c r="ED312" s="12"/>
      <c r="EE312" s="12"/>
      <c r="EF312" s="12"/>
      <c r="EG312" s="12"/>
      <c r="EH312" s="12"/>
      <c r="EI312" s="12"/>
      <c r="EJ312" s="12"/>
      <c r="EK312" s="12"/>
      <c r="EL312" s="12"/>
      <c r="EM312" s="12"/>
      <c r="EN312" s="12"/>
      <c r="EO312" s="12"/>
    </row>
    <row r="313" spans="1:145" s="16" customFormat="1" ht="15" customHeight="1" x14ac:dyDescent="0.25">
      <c r="A313" s="15"/>
      <c r="C313" s="11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  <c r="AA313" s="12"/>
      <c r="AB313" s="12"/>
      <c r="AC313" s="12"/>
      <c r="AD313" s="12"/>
      <c r="AE313" s="12"/>
      <c r="AF313" s="12"/>
      <c r="AG313" s="12"/>
      <c r="AH313" s="12"/>
      <c r="AI313" s="12"/>
      <c r="AJ313" s="12"/>
      <c r="AK313" s="12"/>
      <c r="AL313" s="12"/>
      <c r="AM313" s="12"/>
      <c r="AN313" s="12"/>
      <c r="AO313" s="12"/>
      <c r="AP313" s="12"/>
      <c r="AQ313" s="12"/>
      <c r="AR313" s="12"/>
      <c r="AS313" s="12"/>
      <c r="AT313" s="12"/>
      <c r="AU313" s="12"/>
      <c r="AV313" s="12"/>
      <c r="AW313" s="12"/>
      <c r="AX313" s="12"/>
      <c r="AY313" s="12"/>
      <c r="AZ313" s="12"/>
      <c r="BA313" s="12"/>
      <c r="BB313" s="12"/>
      <c r="BC313" s="12"/>
      <c r="BD313" s="12"/>
      <c r="BE313" s="12"/>
      <c r="BF313" s="12"/>
      <c r="BG313" s="12"/>
      <c r="BH313" s="12"/>
      <c r="BI313" s="12"/>
      <c r="BJ313" s="12"/>
      <c r="BK313" s="12"/>
      <c r="BL313" s="12"/>
      <c r="BM313" s="12"/>
      <c r="BN313" s="12"/>
      <c r="BO313" s="12"/>
      <c r="BP313" s="12"/>
      <c r="BQ313" s="12"/>
      <c r="BR313" s="12"/>
      <c r="BS313" s="12"/>
      <c r="BT313" s="12"/>
      <c r="BU313" s="12"/>
      <c r="BV313" s="12"/>
      <c r="BW313" s="12"/>
      <c r="BX313" s="12"/>
      <c r="BY313" s="12"/>
      <c r="BZ313" s="12"/>
      <c r="CA313" s="12"/>
      <c r="CB313" s="12"/>
      <c r="CC313" s="12"/>
      <c r="CD313" s="12"/>
      <c r="CE313" s="12"/>
      <c r="CF313" s="12"/>
      <c r="CG313" s="12"/>
      <c r="CH313" s="12"/>
      <c r="CI313" s="12"/>
      <c r="CJ313" s="12"/>
      <c r="CK313" s="12"/>
      <c r="CL313" s="12"/>
      <c r="CM313" s="12"/>
      <c r="CN313" s="12"/>
      <c r="CO313" s="12"/>
      <c r="CP313" s="12"/>
      <c r="CQ313" s="12"/>
      <c r="CR313" s="12"/>
      <c r="CS313" s="12"/>
      <c r="CT313" s="12"/>
      <c r="CU313" s="12"/>
      <c r="CV313" s="12"/>
      <c r="CW313" s="12"/>
      <c r="CX313" s="12"/>
      <c r="CY313" s="12"/>
      <c r="CZ313" s="12"/>
      <c r="DA313" s="12"/>
      <c r="DB313" s="12"/>
      <c r="DC313" s="12"/>
      <c r="DD313" s="12"/>
      <c r="DE313" s="12"/>
      <c r="DF313" s="12"/>
      <c r="DG313" s="12"/>
      <c r="DH313" s="12"/>
      <c r="DI313" s="12"/>
      <c r="DJ313" s="12"/>
      <c r="DK313" s="12"/>
      <c r="DL313" s="12"/>
      <c r="DM313" s="12"/>
      <c r="DN313" s="12"/>
      <c r="DO313" s="12"/>
      <c r="DP313" s="12"/>
      <c r="DQ313" s="12"/>
      <c r="DR313" s="12"/>
      <c r="DS313" s="12"/>
      <c r="DT313" s="12"/>
      <c r="DU313" s="12"/>
      <c r="DV313" s="12"/>
      <c r="DW313" s="12"/>
      <c r="DX313" s="12"/>
      <c r="DY313" s="12"/>
      <c r="DZ313" s="12"/>
      <c r="EA313" s="12"/>
      <c r="EB313" s="12"/>
      <c r="EC313" s="12"/>
      <c r="ED313" s="12"/>
      <c r="EE313" s="12"/>
      <c r="EF313" s="12"/>
      <c r="EG313" s="12"/>
      <c r="EH313" s="12"/>
      <c r="EI313" s="12"/>
      <c r="EJ313" s="12"/>
      <c r="EK313" s="12"/>
      <c r="EL313" s="12"/>
      <c r="EM313" s="12"/>
      <c r="EN313" s="12"/>
      <c r="EO313" s="12"/>
    </row>
    <row r="314" spans="1:145" s="16" customFormat="1" ht="15" customHeight="1" x14ac:dyDescent="0.25">
      <c r="A314" s="15"/>
      <c r="C314" s="11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  <c r="AA314" s="12"/>
      <c r="AB314" s="12"/>
      <c r="AC314" s="12"/>
      <c r="AD314" s="12"/>
      <c r="AE314" s="12"/>
      <c r="AF314" s="12"/>
      <c r="AG314" s="12"/>
      <c r="AH314" s="12"/>
      <c r="AI314" s="12"/>
      <c r="AJ314" s="12"/>
      <c r="AK314" s="12"/>
      <c r="AL314" s="12"/>
      <c r="AM314" s="12"/>
      <c r="AN314" s="12"/>
      <c r="AO314" s="12"/>
      <c r="AP314" s="12"/>
      <c r="AQ314" s="12"/>
      <c r="AR314" s="12"/>
      <c r="AS314" s="12"/>
      <c r="AT314" s="12"/>
      <c r="AU314" s="12"/>
      <c r="AV314" s="12"/>
      <c r="AW314" s="12"/>
      <c r="AX314" s="12"/>
      <c r="AY314" s="12"/>
      <c r="AZ314" s="12"/>
      <c r="BA314" s="12"/>
      <c r="BB314" s="12"/>
      <c r="BC314" s="12"/>
      <c r="BD314" s="12"/>
      <c r="BE314" s="12"/>
      <c r="BF314" s="12"/>
      <c r="BG314" s="12"/>
      <c r="BH314" s="12"/>
      <c r="BI314" s="12"/>
      <c r="BJ314" s="12"/>
      <c r="BK314" s="12"/>
      <c r="BL314" s="12"/>
      <c r="BM314" s="12"/>
      <c r="BN314" s="12"/>
      <c r="BO314" s="12"/>
      <c r="BP314" s="12"/>
      <c r="BQ314" s="12"/>
      <c r="BR314" s="12"/>
      <c r="BS314" s="12"/>
      <c r="BT314" s="12"/>
      <c r="BU314" s="12"/>
      <c r="BV314" s="12"/>
      <c r="BW314" s="12"/>
      <c r="BX314" s="12"/>
      <c r="BY314" s="12"/>
      <c r="BZ314" s="12"/>
      <c r="CA314" s="12"/>
      <c r="CB314" s="12"/>
      <c r="CC314" s="12"/>
      <c r="CD314" s="12"/>
      <c r="CE314" s="12"/>
      <c r="CF314" s="12"/>
      <c r="CG314" s="12"/>
      <c r="CH314" s="12"/>
      <c r="CI314" s="12"/>
      <c r="CJ314" s="12"/>
      <c r="CK314" s="12"/>
      <c r="CL314" s="12"/>
      <c r="CM314" s="12"/>
      <c r="CN314" s="12"/>
      <c r="CO314" s="12"/>
      <c r="CP314" s="12"/>
      <c r="CQ314" s="12"/>
      <c r="CR314" s="12"/>
      <c r="CS314" s="12"/>
      <c r="CT314" s="12"/>
      <c r="CU314" s="12"/>
      <c r="CV314" s="12"/>
      <c r="CW314" s="12"/>
      <c r="CX314" s="12"/>
      <c r="CY314" s="12"/>
      <c r="CZ314" s="12"/>
      <c r="DA314" s="12"/>
      <c r="DB314" s="12"/>
      <c r="DC314" s="12"/>
      <c r="DD314" s="12"/>
      <c r="DE314" s="12"/>
      <c r="DF314" s="12"/>
      <c r="DG314" s="12"/>
      <c r="DH314" s="12"/>
      <c r="DI314" s="12"/>
      <c r="DJ314" s="12"/>
      <c r="DK314" s="12"/>
      <c r="DL314" s="12"/>
      <c r="DM314" s="12"/>
      <c r="DN314" s="12"/>
      <c r="DO314" s="12"/>
      <c r="DP314" s="12"/>
      <c r="DQ314" s="12"/>
      <c r="DR314" s="12"/>
      <c r="DS314" s="12"/>
      <c r="DT314" s="12"/>
      <c r="DU314" s="12"/>
      <c r="DV314" s="12"/>
      <c r="DW314" s="12"/>
      <c r="DX314" s="12"/>
      <c r="DY314" s="12"/>
      <c r="DZ314" s="12"/>
      <c r="EA314" s="12"/>
      <c r="EB314" s="12"/>
      <c r="EC314" s="12"/>
      <c r="ED314" s="12"/>
      <c r="EE314" s="12"/>
      <c r="EF314" s="12"/>
      <c r="EG314" s="12"/>
      <c r="EH314" s="12"/>
      <c r="EI314" s="12"/>
      <c r="EJ314" s="12"/>
      <c r="EK314" s="12"/>
      <c r="EL314" s="12"/>
      <c r="EM314" s="12"/>
      <c r="EN314" s="12"/>
      <c r="EO314" s="12"/>
    </row>
    <row r="315" spans="1:145" s="16" customFormat="1" ht="15" customHeight="1" x14ac:dyDescent="0.25">
      <c r="A315" s="15"/>
      <c r="C315" s="11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  <c r="AA315" s="12"/>
      <c r="AB315" s="12"/>
      <c r="AC315" s="12"/>
      <c r="AD315" s="12"/>
      <c r="AE315" s="12"/>
      <c r="AF315" s="12"/>
      <c r="AG315" s="12"/>
      <c r="AH315" s="12"/>
      <c r="AI315" s="12"/>
      <c r="AJ315" s="12"/>
      <c r="AK315" s="12"/>
      <c r="AL315" s="12"/>
      <c r="AM315" s="12"/>
      <c r="AN315" s="12"/>
      <c r="AO315" s="12"/>
      <c r="AP315" s="12"/>
      <c r="AQ315" s="12"/>
      <c r="AR315" s="12"/>
      <c r="AS315" s="12"/>
      <c r="AT315" s="12"/>
      <c r="AU315" s="12"/>
      <c r="AV315" s="12"/>
      <c r="AW315" s="12"/>
      <c r="AX315" s="12"/>
      <c r="AY315" s="12"/>
      <c r="AZ315" s="12"/>
      <c r="BA315" s="12"/>
      <c r="BB315" s="12"/>
      <c r="BC315" s="12"/>
      <c r="BD315" s="12"/>
      <c r="BE315" s="12"/>
      <c r="BF315" s="12"/>
      <c r="BG315" s="12"/>
      <c r="BH315" s="12"/>
      <c r="BI315" s="12"/>
      <c r="BJ315" s="12"/>
      <c r="BK315" s="12"/>
      <c r="BL315" s="12"/>
      <c r="BM315" s="12"/>
      <c r="BN315" s="12"/>
      <c r="BO315" s="12"/>
      <c r="BP315" s="12"/>
      <c r="BQ315" s="12"/>
      <c r="BR315" s="12"/>
      <c r="BS315" s="12"/>
      <c r="BT315" s="12"/>
      <c r="BU315" s="12"/>
      <c r="BV315" s="12"/>
      <c r="BW315" s="12"/>
      <c r="BX315" s="12"/>
      <c r="BY315" s="12"/>
      <c r="BZ315" s="12"/>
      <c r="CA315" s="12"/>
      <c r="CB315" s="12"/>
      <c r="CC315" s="12"/>
      <c r="CD315" s="12"/>
      <c r="CE315" s="12"/>
      <c r="CF315" s="12"/>
      <c r="CG315" s="12"/>
      <c r="CH315" s="12"/>
      <c r="CI315" s="12"/>
      <c r="CJ315" s="12"/>
      <c r="CK315" s="12"/>
      <c r="CL315" s="12"/>
      <c r="CM315" s="12"/>
      <c r="CN315" s="12"/>
      <c r="CO315" s="12"/>
      <c r="CP315" s="12"/>
      <c r="CQ315" s="12"/>
      <c r="CR315" s="12"/>
      <c r="CS315" s="12"/>
      <c r="CT315" s="12"/>
      <c r="CU315" s="12"/>
      <c r="CV315" s="12"/>
      <c r="CW315" s="12"/>
      <c r="CX315" s="12"/>
      <c r="CY315" s="12"/>
      <c r="CZ315" s="12"/>
      <c r="DA315" s="12"/>
      <c r="DB315" s="12"/>
      <c r="DC315" s="12"/>
      <c r="DD315" s="12"/>
      <c r="DE315" s="12"/>
      <c r="DF315" s="12"/>
      <c r="DG315" s="12"/>
      <c r="DH315" s="12"/>
      <c r="DI315" s="12"/>
      <c r="DJ315" s="12"/>
      <c r="DK315" s="12"/>
      <c r="DL315" s="12"/>
      <c r="DM315" s="12"/>
      <c r="DN315" s="12"/>
      <c r="DO315" s="12"/>
      <c r="DP315" s="12"/>
      <c r="DQ315" s="12"/>
      <c r="DR315" s="12"/>
      <c r="DS315" s="12"/>
      <c r="DT315" s="12"/>
      <c r="DU315" s="12"/>
      <c r="DV315" s="12"/>
      <c r="DW315" s="12"/>
      <c r="DX315" s="12"/>
      <c r="DY315" s="12"/>
      <c r="DZ315" s="12"/>
      <c r="EA315" s="12"/>
      <c r="EB315" s="12"/>
      <c r="EC315" s="12"/>
      <c r="ED315" s="12"/>
      <c r="EE315" s="12"/>
      <c r="EF315" s="12"/>
      <c r="EG315" s="12"/>
      <c r="EH315" s="12"/>
      <c r="EI315" s="12"/>
      <c r="EJ315" s="12"/>
      <c r="EK315" s="12"/>
      <c r="EL315" s="12"/>
      <c r="EM315" s="12"/>
      <c r="EN315" s="12"/>
      <c r="EO315" s="12"/>
    </row>
    <row r="316" spans="1:145" s="16" customFormat="1" ht="15" customHeight="1" x14ac:dyDescent="0.25">
      <c r="A316" s="15"/>
      <c r="C316" s="11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  <c r="AA316" s="12"/>
      <c r="AB316" s="12"/>
      <c r="AC316" s="12"/>
      <c r="AD316" s="12"/>
      <c r="AE316" s="12"/>
      <c r="AF316" s="12"/>
      <c r="AG316" s="12"/>
      <c r="AH316" s="12"/>
      <c r="AI316" s="12"/>
      <c r="AJ316" s="12"/>
      <c r="AK316" s="12"/>
      <c r="AL316" s="12"/>
      <c r="AM316" s="12"/>
      <c r="AN316" s="12"/>
      <c r="AO316" s="12"/>
      <c r="AP316" s="12"/>
      <c r="AQ316" s="12"/>
      <c r="AR316" s="12"/>
      <c r="AS316" s="12"/>
      <c r="AT316" s="12"/>
      <c r="AU316" s="12"/>
      <c r="AV316" s="12"/>
      <c r="AW316" s="12"/>
      <c r="AX316" s="12"/>
      <c r="AY316" s="12"/>
      <c r="AZ316" s="12"/>
      <c r="BA316" s="12"/>
      <c r="BB316" s="12"/>
      <c r="BC316" s="12"/>
      <c r="BD316" s="12"/>
      <c r="BE316" s="12"/>
      <c r="BF316" s="12"/>
      <c r="BG316" s="12"/>
      <c r="BH316" s="12"/>
      <c r="BI316" s="12"/>
      <c r="BJ316" s="12"/>
      <c r="BK316" s="12"/>
      <c r="BL316" s="12"/>
      <c r="BM316" s="12"/>
      <c r="BN316" s="12"/>
      <c r="BO316" s="12"/>
      <c r="BP316" s="12"/>
      <c r="BQ316" s="12"/>
      <c r="BR316" s="12"/>
      <c r="BS316" s="12"/>
      <c r="BT316" s="12"/>
      <c r="BU316" s="12"/>
      <c r="BV316" s="12"/>
      <c r="BW316" s="12"/>
      <c r="BX316" s="12"/>
      <c r="BY316" s="12"/>
      <c r="BZ316" s="12"/>
      <c r="CA316" s="12"/>
      <c r="CB316" s="12"/>
      <c r="CC316" s="12"/>
      <c r="CD316" s="12"/>
      <c r="CE316" s="12"/>
      <c r="CF316" s="12"/>
      <c r="CG316" s="12"/>
      <c r="CH316" s="12"/>
      <c r="CI316" s="12"/>
      <c r="CJ316" s="12"/>
      <c r="CK316" s="12"/>
      <c r="CL316" s="12"/>
      <c r="CM316" s="12"/>
      <c r="CN316" s="12"/>
      <c r="CO316" s="12"/>
      <c r="CP316" s="12"/>
      <c r="CQ316" s="12"/>
      <c r="CR316" s="12"/>
      <c r="CS316" s="12"/>
      <c r="CT316" s="12"/>
      <c r="CU316" s="12"/>
      <c r="CV316" s="12"/>
      <c r="CW316" s="12"/>
      <c r="CX316" s="12"/>
      <c r="CY316" s="12"/>
      <c r="CZ316" s="12"/>
      <c r="DA316" s="12"/>
      <c r="DB316" s="12"/>
      <c r="DC316" s="12"/>
      <c r="DD316" s="12"/>
      <c r="DE316" s="12"/>
      <c r="DF316" s="12"/>
      <c r="DG316" s="12"/>
      <c r="DH316" s="12"/>
      <c r="DI316" s="12"/>
      <c r="DJ316" s="12"/>
      <c r="DK316" s="12"/>
      <c r="DL316" s="12"/>
      <c r="DM316" s="12"/>
      <c r="DN316" s="12"/>
      <c r="DO316" s="12"/>
      <c r="DP316" s="12"/>
      <c r="DQ316" s="12"/>
      <c r="DR316" s="12"/>
      <c r="DS316" s="12"/>
      <c r="DT316" s="12"/>
      <c r="DU316" s="12"/>
      <c r="DV316" s="12"/>
      <c r="DW316" s="12"/>
      <c r="DX316" s="12"/>
      <c r="DY316" s="12"/>
      <c r="DZ316" s="12"/>
      <c r="EA316" s="12"/>
      <c r="EB316" s="12"/>
      <c r="EC316" s="12"/>
      <c r="ED316" s="12"/>
      <c r="EE316" s="12"/>
      <c r="EF316" s="12"/>
      <c r="EG316" s="12"/>
      <c r="EH316" s="12"/>
      <c r="EI316" s="12"/>
      <c r="EJ316" s="12"/>
      <c r="EK316" s="12"/>
      <c r="EL316" s="12"/>
      <c r="EM316" s="12"/>
      <c r="EN316" s="12"/>
      <c r="EO316" s="12"/>
    </row>
    <row r="317" spans="1:145" s="16" customFormat="1" ht="15" customHeight="1" x14ac:dyDescent="0.25">
      <c r="A317" s="15"/>
      <c r="C317" s="11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  <c r="AA317" s="12"/>
      <c r="AB317" s="12"/>
      <c r="AC317" s="12"/>
      <c r="AD317" s="12"/>
      <c r="AE317" s="12"/>
      <c r="AF317" s="12"/>
      <c r="AG317" s="12"/>
      <c r="AH317" s="12"/>
      <c r="AI317" s="12"/>
      <c r="AJ317" s="12"/>
      <c r="AK317" s="12"/>
      <c r="AL317" s="12"/>
      <c r="AM317" s="12"/>
      <c r="AN317" s="12"/>
      <c r="AO317" s="12"/>
      <c r="AP317" s="12"/>
      <c r="AQ317" s="12"/>
      <c r="AR317" s="12"/>
      <c r="AS317" s="12"/>
      <c r="AT317" s="12"/>
      <c r="AU317" s="12"/>
      <c r="AV317" s="12"/>
      <c r="AW317" s="12"/>
      <c r="AX317" s="12"/>
      <c r="AY317" s="12"/>
      <c r="AZ317" s="12"/>
      <c r="BA317" s="12"/>
      <c r="BB317" s="12"/>
      <c r="BC317" s="12"/>
      <c r="BD317" s="12"/>
      <c r="BE317" s="12"/>
      <c r="BF317" s="12"/>
      <c r="BG317" s="12"/>
      <c r="BH317" s="12"/>
      <c r="BI317" s="12"/>
      <c r="BJ317" s="12"/>
      <c r="BK317" s="12"/>
      <c r="BL317" s="12"/>
      <c r="BM317" s="12"/>
      <c r="BN317" s="12"/>
      <c r="BO317" s="12"/>
      <c r="BP317" s="12"/>
      <c r="BQ317" s="12"/>
      <c r="BR317" s="12"/>
      <c r="BS317" s="12"/>
      <c r="BT317" s="12"/>
      <c r="BU317" s="12"/>
      <c r="BV317" s="12"/>
      <c r="BW317" s="12"/>
      <c r="BX317" s="12"/>
      <c r="BY317" s="12"/>
      <c r="BZ317" s="12"/>
      <c r="CA317" s="12"/>
      <c r="CB317" s="12"/>
      <c r="CC317" s="12"/>
      <c r="CD317" s="12"/>
      <c r="CE317" s="12"/>
      <c r="CF317" s="12"/>
      <c r="CG317" s="12"/>
      <c r="CH317" s="12"/>
      <c r="CI317" s="12"/>
      <c r="CJ317" s="12"/>
      <c r="CK317" s="12"/>
      <c r="CL317" s="12"/>
      <c r="CM317" s="12"/>
      <c r="CN317" s="12"/>
      <c r="CO317" s="12"/>
      <c r="CP317" s="12"/>
      <c r="CQ317" s="12"/>
      <c r="CR317" s="12"/>
      <c r="CS317" s="12"/>
      <c r="CT317" s="12"/>
      <c r="CU317" s="12"/>
      <c r="CV317" s="12"/>
      <c r="CW317" s="12"/>
      <c r="CX317" s="12"/>
      <c r="CY317" s="12"/>
      <c r="CZ317" s="12"/>
      <c r="DA317" s="12"/>
      <c r="DB317" s="12"/>
      <c r="DC317" s="12"/>
      <c r="DD317" s="12"/>
      <c r="DE317" s="12"/>
      <c r="DF317" s="12"/>
      <c r="DG317" s="12"/>
      <c r="DH317" s="12"/>
      <c r="DI317" s="12"/>
      <c r="DJ317" s="12"/>
      <c r="DK317" s="12"/>
      <c r="DL317" s="12"/>
      <c r="DM317" s="12"/>
      <c r="DN317" s="12"/>
      <c r="DO317" s="12"/>
      <c r="DP317" s="12"/>
      <c r="DQ317" s="12"/>
      <c r="DR317" s="12"/>
      <c r="DS317" s="12"/>
      <c r="DT317" s="12"/>
      <c r="DU317" s="12"/>
      <c r="DV317" s="12"/>
      <c r="DW317" s="12"/>
      <c r="DX317" s="12"/>
      <c r="DY317" s="12"/>
      <c r="DZ317" s="12"/>
      <c r="EA317" s="12"/>
      <c r="EB317" s="12"/>
      <c r="EC317" s="12"/>
      <c r="ED317" s="12"/>
      <c r="EE317" s="12"/>
      <c r="EF317" s="12"/>
      <c r="EG317" s="12"/>
      <c r="EH317" s="12"/>
      <c r="EI317" s="12"/>
      <c r="EJ317" s="12"/>
      <c r="EK317" s="12"/>
      <c r="EL317" s="12"/>
      <c r="EM317" s="12"/>
      <c r="EN317" s="12"/>
      <c r="EO317" s="12"/>
    </row>
    <row r="318" spans="1:145" s="16" customFormat="1" ht="15" customHeight="1" x14ac:dyDescent="0.25">
      <c r="A318" s="15"/>
      <c r="C318" s="11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  <c r="AA318" s="12"/>
      <c r="AB318" s="12"/>
      <c r="AC318" s="12"/>
      <c r="AD318" s="12"/>
      <c r="AE318" s="12"/>
      <c r="AF318" s="12"/>
      <c r="AG318" s="12"/>
      <c r="AH318" s="12"/>
      <c r="AI318" s="12"/>
      <c r="AJ318" s="12"/>
      <c r="AK318" s="12"/>
      <c r="AL318" s="12"/>
      <c r="AM318" s="12"/>
      <c r="AN318" s="12"/>
      <c r="AO318" s="12"/>
      <c r="AP318" s="12"/>
      <c r="AQ318" s="12"/>
      <c r="AR318" s="12"/>
      <c r="AS318" s="12"/>
      <c r="AT318" s="12"/>
      <c r="AU318" s="12"/>
      <c r="AV318" s="12"/>
      <c r="AW318" s="12"/>
      <c r="AX318" s="12"/>
      <c r="AY318" s="12"/>
      <c r="AZ318" s="12"/>
      <c r="BA318" s="12"/>
      <c r="BB318" s="12"/>
      <c r="BC318" s="12"/>
      <c r="BD318" s="12"/>
      <c r="BE318" s="12"/>
      <c r="BF318" s="12"/>
      <c r="BG318" s="12"/>
      <c r="BH318" s="12"/>
      <c r="BI318" s="12"/>
      <c r="BJ318" s="12"/>
      <c r="BK318" s="12"/>
      <c r="BL318" s="12"/>
      <c r="BM318" s="12"/>
      <c r="BN318" s="12"/>
      <c r="BO318" s="12"/>
      <c r="BP318" s="12"/>
      <c r="BQ318" s="12"/>
      <c r="BR318" s="12"/>
      <c r="BS318" s="12"/>
      <c r="BT318" s="12"/>
      <c r="BU318" s="12"/>
      <c r="BV318" s="12"/>
      <c r="BW318" s="12"/>
      <c r="BX318" s="12"/>
      <c r="BY318" s="12"/>
      <c r="BZ318" s="12"/>
      <c r="CA318" s="12"/>
      <c r="CB318" s="12"/>
      <c r="CC318" s="12"/>
      <c r="CD318" s="12"/>
      <c r="CE318" s="12"/>
      <c r="CF318" s="12"/>
      <c r="CG318" s="12"/>
      <c r="CH318" s="12"/>
      <c r="CI318" s="12"/>
      <c r="CJ318" s="12"/>
      <c r="CK318" s="12"/>
      <c r="CL318" s="12"/>
      <c r="CM318" s="12"/>
      <c r="CN318" s="12"/>
      <c r="CO318" s="12"/>
      <c r="CP318" s="12"/>
      <c r="CQ318" s="12"/>
      <c r="CR318" s="12"/>
      <c r="CS318" s="12"/>
      <c r="CT318" s="12"/>
      <c r="CU318" s="12"/>
      <c r="CV318" s="12"/>
      <c r="CW318" s="12"/>
      <c r="CX318" s="12"/>
      <c r="CY318" s="12"/>
      <c r="CZ318" s="12"/>
      <c r="DA318" s="12"/>
      <c r="DB318" s="12"/>
      <c r="DC318" s="12"/>
      <c r="DD318" s="12"/>
      <c r="DE318" s="12"/>
      <c r="DF318" s="12"/>
      <c r="DG318" s="12"/>
      <c r="DH318" s="12"/>
      <c r="DI318" s="12"/>
      <c r="DJ318" s="12"/>
      <c r="DK318" s="12"/>
      <c r="DL318" s="12"/>
      <c r="DM318" s="12"/>
      <c r="DN318" s="12"/>
      <c r="DO318" s="12"/>
      <c r="DP318" s="12"/>
      <c r="DQ318" s="12"/>
      <c r="DR318" s="12"/>
      <c r="DS318" s="12"/>
      <c r="DT318" s="12"/>
      <c r="DU318" s="12"/>
      <c r="DV318" s="12"/>
      <c r="DW318" s="12"/>
      <c r="DX318" s="12"/>
      <c r="DY318" s="12"/>
      <c r="DZ318" s="12"/>
      <c r="EA318" s="12"/>
      <c r="EB318" s="12"/>
      <c r="EC318" s="12"/>
      <c r="ED318" s="12"/>
      <c r="EE318" s="12"/>
      <c r="EF318" s="12"/>
      <c r="EG318" s="12"/>
      <c r="EH318" s="12"/>
      <c r="EI318" s="12"/>
      <c r="EJ318" s="12"/>
      <c r="EK318" s="12"/>
      <c r="EL318" s="12"/>
      <c r="EM318" s="12"/>
      <c r="EN318" s="12"/>
      <c r="EO318" s="12"/>
    </row>
    <row r="319" spans="1:145" s="16" customFormat="1" ht="15" customHeight="1" x14ac:dyDescent="0.25">
      <c r="A319" s="15"/>
      <c r="C319" s="11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  <c r="AA319" s="12"/>
      <c r="AB319" s="12"/>
      <c r="AC319" s="12"/>
      <c r="AD319" s="12"/>
      <c r="AE319" s="12"/>
      <c r="AF319" s="12"/>
      <c r="AG319" s="12"/>
      <c r="AH319" s="12"/>
      <c r="AI319" s="12"/>
      <c r="AJ319" s="12"/>
      <c r="AK319" s="12"/>
      <c r="AL319" s="12"/>
      <c r="AM319" s="12"/>
      <c r="AN319" s="12"/>
      <c r="AO319" s="12"/>
      <c r="AP319" s="12"/>
      <c r="AQ319" s="12"/>
      <c r="AR319" s="12"/>
      <c r="AS319" s="12"/>
      <c r="AT319" s="12"/>
      <c r="AU319" s="12"/>
      <c r="AV319" s="12"/>
      <c r="AW319" s="12"/>
      <c r="AX319" s="12"/>
      <c r="AY319" s="12"/>
      <c r="AZ319" s="12"/>
      <c r="BA319" s="12"/>
      <c r="BB319" s="12"/>
      <c r="BC319" s="12"/>
      <c r="BD319" s="12"/>
      <c r="BE319" s="12"/>
      <c r="BF319" s="12"/>
      <c r="BG319" s="12"/>
      <c r="BH319" s="12"/>
      <c r="BI319" s="12"/>
      <c r="BJ319" s="12"/>
      <c r="BK319" s="12"/>
      <c r="BL319" s="12"/>
      <c r="BM319" s="12"/>
      <c r="BN319" s="12"/>
      <c r="BO319" s="12"/>
      <c r="BP319" s="12"/>
      <c r="BQ319" s="12"/>
      <c r="BR319" s="12"/>
      <c r="BS319" s="12"/>
      <c r="BT319" s="12"/>
      <c r="BU319" s="12"/>
      <c r="BV319" s="12"/>
      <c r="BW319" s="12"/>
      <c r="BX319" s="12"/>
      <c r="BY319" s="12"/>
      <c r="BZ319" s="12"/>
      <c r="CA319" s="12"/>
      <c r="CB319" s="12"/>
      <c r="CC319" s="12"/>
      <c r="CD319" s="12"/>
      <c r="CE319" s="12"/>
      <c r="CF319" s="12"/>
      <c r="CG319" s="12"/>
      <c r="CH319" s="12"/>
      <c r="CI319" s="12"/>
      <c r="CJ319" s="12"/>
      <c r="CK319" s="12"/>
      <c r="CL319" s="12"/>
      <c r="CM319" s="12"/>
      <c r="CN319" s="12"/>
      <c r="CO319" s="12"/>
      <c r="CP319" s="12"/>
      <c r="CQ319" s="12"/>
      <c r="CR319" s="12"/>
      <c r="CS319" s="12"/>
      <c r="CT319" s="12"/>
      <c r="CU319" s="12"/>
      <c r="CV319" s="12"/>
      <c r="CW319" s="12"/>
      <c r="CX319" s="12"/>
      <c r="CY319" s="12"/>
      <c r="CZ319" s="12"/>
      <c r="DA319" s="12"/>
      <c r="DB319" s="12"/>
      <c r="DC319" s="12"/>
      <c r="DD319" s="12"/>
      <c r="DE319" s="12"/>
      <c r="DF319" s="12"/>
      <c r="DG319" s="12"/>
      <c r="DH319" s="12"/>
      <c r="DI319" s="12"/>
      <c r="DJ319" s="12"/>
      <c r="DK319" s="12"/>
      <c r="DL319" s="12"/>
      <c r="DM319" s="12"/>
      <c r="DN319" s="12"/>
      <c r="DO319" s="12"/>
      <c r="DP319" s="12"/>
      <c r="DQ319" s="12"/>
      <c r="DR319" s="12"/>
      <c r="DS319" s="12"/>
      <c r="DT319" s="12"/>
      <c r="DU319" s="12"/>
      <c r="DV319" s="12"/>
      <c r="DW319" s="12"/>
      <c r="DX319" s="12"/>
      <c r="DY319" s="12"/>
      <c r="DZ319" s="12"/>
      <c r="EA319" s="12"/>
      <c r="EB319" s="12"/>
      <c r="EC319" s="12"/>
      <c r="ED319" s="12"/>
      <c r="EE319" s="12"/>
      <c r="EF319" s="12"/>
      <c r="EG319" s="12"/>
      <c r="EH319" s="12"/>
      <c r="EI319" s="12"/>
      <c r="EJ319" s="12"/>
      <c r="EK319" s="12"/>
      <c r="EL319" s="12"/>
      <c r="EM319" s="12"/>
      <c r="EN319" s="12"/>
      <c r="EO319" s="12"/>
    </row>
    <row r="320" spans="1:145" s="16" customFormat="1" ht="15" customHeight="1" x14ac:dyDescent="0.25">
      <c r="A320" s="15"/>
      <c r="C320" s="11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  <c r="AA320" s="12"/>
      <c r="AB320" s="12"/>
      <c r="AC320" s="12"/>
      <c r="AD320" s="12"/>
      <c r="AE320" s="12"/>
      <c r="AF320" s="12"/>
      <c r="AG320" s="12"/>
      <c r="AH320" s="12"/>
      <c r="AI320" s="12"/>
      <c r="AJ320" s="12"/>
      <c r="AK320" s="12"/>
      <c r="AL320" s="12"/>
      <c r="AM320" s="12"/>
      <c r="AN320" s="12"/>
      <c r="AO320" s="12"/>
      <c r="AP320" s="12"/>
      <c r="AQ320" s="12"/>
      <c r="AR320" s="12"/>
      <c r="AS320" s="12"/>
      <c r="AT320" s="12"/>
      <c r="AU320" s="12"/>
      <c r="AV320" s="12"/>
      <c r="AW320" s="12"/>
      <c r="AX320" s="12"/>
      <c r="AY320" s="12"/>
      <c r="AZ320" s="12"/>
      <c r="BA320" s="12"/>
      <c r="BB320" s="12"/>
      <c r="BC320" s="12"/>
      <c r="BD320" s="12"/>
      <c r="BE320" s="12"/>
      <c r="BF320" s="12"/>
      <c r="BG320" s="12"/>
      <c r="BH320" s="12"/>
      <c r="BI320" s="12"/>
      <c r="BJ320" s="12"/>
      <c r="BK320" s="12"/>
      <c r="BL320" s="12"/>
      <c r="BM320" s="12"/>
      <c r="BN320" s="12"/>
      <c r="BO320" s="12"/>
      <c r="BP320" s="12"/>
      <c r="BQ320" s="12"/>
      <c r="BR320" s="12"/>
      <c r="BS320" s="12"/>
      <c r="BT320" s="12"/>
      <c r="BU320" s="12"/>
      <c r="BV320" s="12"/>
      <c r="BW320" s="12"/>
      <c r="BX320" s="12"/>
      <c r="BY320" s="12"/>
      <c r="BZ320" s="12"/>
      <c r="CA320" s="12"/>
      <c r="CB320" s="12"/>
      <c r="CC320" s="12"/>
      <c r="CD320" s="12"/>
      <c r="CE320" s="12"/>
      <c r="CF320" s="12"/>
      <c r="CG320" s="12"/>
      <c r="CH320" s="12"/>
      <c r="CI320" s="12"/>
      <c r="CJ320" s="12"/>
      <c r="CK320" s="12"/>
      <c r="CL320" s="12"/>
      <c r="CM320" s="12"/>
      <c r="CN320" s="12"/>
      <c r="CO320" s="12"/>
      <c r="CP320" s="12"/>
      <c r="CQ320" s="12"/>
      <c r="CR320" s="12"/>
      <c r="CS320" s="12"/>
      <c r="CT320" s="12"/>
      <c r="CU320" s="12"/>
      <c r="CV320" s="12"/>
      <c r="CW320" s="12"/>
      <c r="CX320" s="12"/>
      <c r="CY320" s="12"/>
      <c r="CZ320" s="12"/>
      <c r="DA320" s="12"/>
      <c r="DB320" s="12"/>
      <c r="DC320" s="12"/>
      <c r="DD320" s="12"/>
      <c r="DE320" s="12"/>
      <c r="DF320" s="12"/>
      <c r="DG320" s="12"/>
      <c r="DH320" s="12"/>
      <c r="DI320" s="12"/>
      <c r="DJ320" s="12"/>
      <c r="DK320" s="12"/>
      <c r="DL320" s="12"/>
      <c r="DM320" s="12"/>
      <c r="DN320" s="12"/>
      <c r="DO320" s="12"/>
      <c r="DP320" s="12"/>
      <c r="DQ320" s="12"/>
      <c r="DR320" s="12"/>
      <c r="DS320" s="12"/>
      <c r="DT320" s="12"/>
      <c r="DU320" s="12"/>
      <c r="DV320" s="12"/>
      <c r="DW320" s="12"/>
      <c r="DX320" s="12"/>
      <c r="DY320" s="12"/>
      <c r="DZ320" s="12"/>
      <c r="EA320" s="12"/>
      <c r="EB320" s="12"/>
      <c r="EC320" s="12"/>
      <c r="ED320" s="12"/>
      <c r="EE320" s="12"/>
      <c r="EF320" s="12"/>
      <c r="EG320" s="12"/>
      <c r="EH320" s="12"/>
      <c r="EI320" s="12"/>
      <c r="EJ320" s="12"/>
      <c r="EK320" s="12"/>
      <c r="EL320" s="12"/>
      <c r="EM320" s="12"/>
      <c r="EN320" s="12"/>
      <c r="EO320" s="12"/>
    </row>
    <row r="321" spans="1:145" s="16" customFormat="1" ht="15" customHeight="1" x14ac:dyDescent="0.25">
      <c r="A321" s="15"/>
      <c r="C321" s="11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  <c r="AA321" s="12"/>
      <c r="AB321" s="12"/>
      <c r="AC321" s="12"/>
      <c r="AD321" s="12"/>
      <c r="AE321" s="12"/>
      <c r="AF321" s="12"/>
      <c r="AG321" s="12"/>
      <c r="AH321" s="12"/>
      <c r="AI321" s="12"/>
      <c r="AJ321" s="12"/>
      <c r="AK321" s="12"/>
      <c r="AL321" s="12"/>
      <c r="AM321" s="12"/>
      <c r="AN321" s="12"/>
      <c r="AO321" s="12"/>
      <c r="AP321" s="12"/>
      <c r="AQ321" s="12"/>
      <c r="AR321" s="12"/>
      <c r="AS321" s="12"/>
      <c r="AT321" s="12"/>
      <c r="AU321" s="12"/>
      <c r="AV321" s="12"/>
      <c r="AW321" s="12"/>
      <c r="AX321" s="12"/>
      <c r="AY321" s="12"/>
      <c r="AZ321" s="12"/>
      <c r="BA321" s="12"/>
      <c r="BB321" s="12"/>
      <c r="BC321" s="12"/>
      <c r="BD321" s="12"/>
      <c r="BE321" s="12"/>
      <c r="BF321" s="12"/>
      <c r="BG321" s="12"/>
      <c r="BH321" s="12"/>
      <c r="BI321" s="12"/>
      <c r="BJ321" s="12"/>
      <c r="BK321" s="12"/>
      <c r="BL321" s="12"/>
      <c r="BM321" s="12"/>
      <c r="BN321" s="12"/>
      <c r="BO321" s="12"/>
      <c r="BP321" s="12"/>
      <c r="BQ321" s="12"/>
      <c r="BR321" s="12"/>
      <c r="BS321" s="12"/>
      <c r="BT321" s="12"/>
      <c r="BU321" s="12"/>
      <c r="BV321" s="12"/>
      <c r="BW321" s="12"/>
      <c r="BX321" s="12"/>
      <c r="BY321" s="12"/>
      <c r="BZ321" s="12"/>
      <c r="CA321" s="12"/>
      <c r="CB321" s="12"/>
      <c r="CC321" s="12"/>
      <c r="CD321" s="12"/>
      <c r="CE321" s="12"/>
      <c r="CF321" s="12"/>
      <c r="CG321" s="12"/>
      <c r="CH321" s="12"/>
      <c r="CI321" s="12"/>
      <c r="CJ321" s="12"/>
      <c r="CK321" s="12"/>
      <c r="CL321" s="12"/>
      <c r="CM321" s="12"/>
      <c r="CN321" s="12"/>
      <c r="CO321" s="12"/>
      <c r="CP321" s="12"/>
      <c r="CQ321" s="12"/>
      <c r="CR321" s="12"/>
      <c r="CS321" s="12"/>
      <c r="CT321" s="12"/>
      <c r="CU321" s="12"/>
      <c r="CV321" s="12"/>
      <c r="CW321" s="12"/>
      <c r="CX321" s="12"/>
      <c r="CY321" s="12"/>
      <c r="CZ321" s="12"/>
      <c r="DA321" s="12"/>
      <c r="DB321" s="12"/>
      <c r="DC321" s="12"/>
      <c r="DD321" s="12"/>
      <c r="DE321" s="12"/>
      <c r="DF321" s="12"/>
      <c r="DG321" s="12"/>
      <c r="DH321" s="12"/>
      <c r="DI321" s="12"/>
      <c r="DJ321" s="12"/>
      <c r="DK321" s="12"/>
      <c r="DL321" s="12"/>
      <c r="DM321" s="12"/>
      <c r="DN321" s="12"/>
      <c r="DO321" s="12"/>
      <c r="DP321" s="12"/>
      <c r="DQ321" s="12"/>
      <c r="DR321" s="12"/>
      <c r="DS321" s="12"/>
      <c r="DT321" s="12"/>
      <c r="DU321" s="12"/>
      <c r="DV321" s="12"/>
      <c r="DW321" s="12"/>
      <c r="DX321" s="12"/>
      <c r="DY321" s="12"/>
      <c r="DZ321" s="12"/>
      <c r="EA321" s="12"/>
      <c r="EB321" s="12"/>
      <c r="EC321" s="12"/>
      <c r="ED321" s="12"/>
      <c r="EE321" s="12"/>
      <c r="EF321" s="12"/>
      <c r="EG321" s="12"/>
      <c r="EH321" s="12"/>
      <c r="EI321" s="12"/>
      <c r="EJ321" s="12"/>
      <c r="EK321" s="12"/>
      <c r="EL321" s="12"/>
      <c r="EM321" s="12"/>
      <c r="EN321" s="12"/>
      <c r="EO321" s="12"/>
    </row>
    <row r="322" spans="1:145" s="16" customFormat="1" ht="15" customHeight="1" x14ac:dyDescent="0.25">
      <c r="A322" s="15"/>
      <c r="C322" s="11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  <c r="AA322" s="12"/>
      <c r="AB322" s="12"/>
      <c r="AC322" s="12"/>
      <c r="AD322" s="12"/>
      <c r="AE322" s="12"/>
      <c r="AF322" s="12"/>
      <c r="AG322" s="12"/>
      <c r="AH322" s="12"/>
      <c r="AI322" s="12"/>
      <c r="AJ322" s="12"/>
      <c r="AK322" s="12"/>
      <c r="AL322" s="12"/>
      <c r="AM322" s="12"/>
      <c r="AN322" s="12"/>
      <c r="AO322" s="12"/>
      <c r="AP322" s="12"/>
      <c r="AQ322" s="12"/>
      <c r="AR322" s="12"/>
      <c r="AS322" s="12"/>
      <c r="AT322" s="12"/>
      <c r="AU322" s="12"/>
      <c r="AV322" s="12"/>
      <c r="AW322" s="12"/>
      <c r="AX322" s="12"/>
      <c r="AY322" s="12"/>
      <c r="AZ322" s="12"/>
      <c r="BA322" s="12"/>
      <c r="BB322" s="12"/>
      <c r="BC322" s="12"/>
      <c r="BD322" s="12"/>
      <c r="BE322" s="12"/>
      <c r="BF322" s="12"/>
      <c r="BG322" s="12"/>
      <c r="BH322" s="12"/>
      <c r="BI322" s="12"/>
      <c r="BJ322" s="12"/>
      <c r="BK322" s="12"/>
      <c r="BL322" s="12"/>
      <c r="BM322" s="12"/>
      <c r="BN322" s="12"/>
      <c r="BO322" s="12"/>
      <c r="BP322" s="12"/>
      <c r="BQ322" s="12"/>
      <c r="BR322" s="12"/>
      <c r="BS322" s="12"/>
      <c r="BT322" s="12"/>
      <c r="BU322" s="12"/>
      <c r="BV322" s="12"/>
      <c r="BW322" s="12"/>
      <c r="BX322" s="12"/>
      <c r="BY322" s="12"/>
      <c r="BZ322" s="12"/>
      <c r="CA322" s="12"/>
      <c r="CB322" s="12"/>
      <c r="CC322" s="12"/>
      <c r="CD322" s="12"/>
      <c r="CE322" s="12"/>
      <c r="CF322" s="12"/>
      <c r="CG322" s="12"/>
      <c r="CH322" s="12"/>
      <c r="CI322" s="12"/>
      <c r="CJ322" s="12"/>
      <c r="CK322" s="12"/>
      <c r="CL322" s="12"/>
      <c r="CM322" s="12"/>
      <c r="CN322" s="12"/>
      <c r="CO322" s="12"/>
      <c r="CP322" s="12"/>
      <c r="CQ322" s="12"/>
      <c r="CR322" s="12"/>
      <c r="CS322" s="12"/>
      <c r="CT322" s="12"/>
      <c r="CU322" s="12"/>
      <c r="CV322" s="12"/>
      <c r="CW322" s="12"/>
      <c r="CX322" s="12"/>
      <c r="CY322" s="12"/>
      <c r="CZ322" s="12"/>
      <c r="DA322" s="12"/>
      <c r="DB322" s="12"/>
      <c r="DC322" s="12"/>
      <c r="DD322" s="12"/>
      <c r="DE322" s="12"/>
      <c r="DF322" s="12"/>
      <c r="DG322" s="12"/>
      <c r="DH322" s="12"/>
      <c r="DI322" s="12"/>
      <c r="DJ322" s="12"/>
      <c r="DK322" s="12"/>
      <c r="DL322" s="12"/>
      <c r="DM322" s="12"/>
      <c r="DN322" s="12"/>
      <c r="DO322" s="12"/>
      <c r="DP322" s="12"/>
      <c r="DQ322" s="12"/>
      <c r="DR322" s="12"/>
      <c r="DS322" s="12"/>
      <c r="DT322" s="12"/>
      <c r="DU322" s="12"/>
      <c r="DV322" s="12"/>
      <c r="DW322" s="12"/>
      <c r="DX322" s="12"/>
      <c r="DY322" s="12"/>
      <c r="DZ322" s="12"/>
      <c r="EA322" s="12"/>
      <c r="EB322" s="12"/>
      <c r="EC322" s="12"/>
      <c r="ED322" s="12"/>
      <c r="EE322" s="12"/>
      <c r="EF322" s="12"/>
      <c r="EG322" s="12"/>
      <c r="EH322" s="12"/>
      <c r="EI322" s="12"/>
      <c r="EJ322" s="12"/>
      <c r="EK322" s="12"/>
      <c r="EL322" s="12"/>
      <c r="EM322" s="12"/>
      <c r="EN322" s="12"/>
      <c r="EO322" s="12"/>
    </row>
    <row r="323" spans="1:145" s="16" customFormat="1" ht="15" customHeight="1" x14ac:dyDescent="0.25">
      <c r="A323" s="15"/>
      <c r="C323" s="11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  <c r="AA323" s="12"/>
      <c r="AB323" s="12"/>
      <c r="AC323" s="12"/>
      <c r="AD323" s="12"/>
      <c r="AE323" s="12"/>
      <c r="AF323" s="12"/>
      <c r="AG323" s="12"/>
      <c r="AH323" s="12"/>
      <c r="AI323" s="12"/>
      <c r="AJ323" s="12"/>
      <c r="AK323" s="12"/>
      <c r="AL323" s="12"/>
      <c r="AM323" s="12"/>
      <c r="AN323" s="12"/>
      <c r="AO323" s="12"/>
      <c r="AP323" s="12"/>
      <c r="AQ323" s="12"/>
      <c r="AR323" s="12"/>
      <c r="AS323" s="12"/>
      <c r="AT323" s="12"/>
      <c r="AU323" s="12"/>
      <c r="AV323" s="12"/>
      <c r="AW323" s="12"/>
      <c r="AX323" s="12"/>
      <c r="AY323" s="12"/>
      <c r="AZ323" s="12"/>
      <c r="BA323" s="12"/>
      <c r="BB323" s="12"/>
      <c r="BC323" s="12"/>
      <c r="BD323" s="12"/>
      <c r="BE323" s="12"/>
      <c r="BF323" s="12"/>
      <c r="BG323" s="12"/>
      <c r="BH323" s="12"/>
      <c r="BI323" s="12"/>
      <c r="BJ323" s="12"/>
      <c r="BK323" s="12"/>
      <c r="BL323" s="12"/>
      <c r="BM323" s="12"/>
      <c r="BN323" s="12"/>
      <c r="BO323" s="12"/>
      <c r="BP323" s="12"/>
      <c r="BQ323" s="12"/>
      <c r="BR323" s="12"/>
      <c r="BS323" s="12"/>
      <c r="BT323" s="12"/>
      <c r="BU323" s="12"/>
      <c r="BV323" s="12"/>
      <c r="BW323" s="12"/>
      <c r="BX323" s="12"/>
      <c r="BY323" s="12"/>
      <c r="BZ323" s="12"/>
      <c r="CA323" s="12"/>
      <c r="CB323" s="12"/>
      <c r="CC323" s="12"/>
      <c r="CD323" s="12"/>
      <c r="CE323" s="12"/>
      <c r="CF323" s="12"/>
      <c r="CG323" s="12"/>
      <c r="CH323" s="12"/>
      <c r="CI323" s="12"/>
      <c r="CJ323" s="12"/>
      <c r="CK323" s="12"/>
      <c r="CL323" s="12"/>
      <c r="CM323" s="12"/>
      <c r="CN323" s="12"/>
      <c r="CO323" s="12"/>
      <c r="CP323" s="12"/>
      <c r="CQ323" s="12"/>
      <c r="CR323" s="12"/>
      <c r="CS323" s="12"/>
      <c r="CT323" s="12"/>
      <c r="CU323" s="12"/>
      <c r="CV323" s="12"/>
      <c r="CW323" s="12"/>
      <c r="CX323" s="12"/>
      <c r="CY323" s="12"/>
      <c r="CZ323" s="12"/>
      <c r="DA323" s="12"/>
      <c r="DB323" s="12"/>
      <c r="DC323" s="12"/>
      <c r="DD323" s="12"/>
      <c r="DE323" s="12"/>
      <c r="DF323" s="12"/>
      <c r="DG323" s="12"/>
      <c r="DH323" s="12"/>
      <c r="DI323" s="12"/>
      <c r="DJ323" s="12"/>
      <c r="DK323" s="12"/>
      <c r="DL323" s="12"/>
      <c r="DM323" s="12"/>
      <c r="DN323" s="12"/>
      <c r="DO323" s="12"/>
      <c r="DP323" s="12"/>
      <c r="DQ323" s="12"/>
      <c r="DR323" s="12"/>
      <c r="DS323" s="12"/>
      <c r="DT323" s="12"/>
      <c r="DU323" s="12"/>
      <c r="DV323" s="12"/>
      <c r="DW323" s="12"/>
      <c r="DX323" s="12"/>
      <c r="DY323" s="12"/>
      <c r="DZ323" s="12"/>
      <c r="EA323" s="12"/>
      <c r="EB323" s="12"/>
      <c r="EC323" s="12"/>
      <c r="ED323" s="12"/>
      <c r="EE323" s="12"/>
      <c r="EF323" s="12"/>
      <c r="EG323" s="12"/>
      <c r="EH323" s="12"/>
      <c r="EI323" s="12"/>
      <c r="EJ323" s="12"/>
      <c r="EK323" s="12"/>
      <c r="EL323" s="12"/>
      <c r="EM323" s="12"/>
      <c r="EN323" s="12"/>
      <c r="EO323" s="12"/>
    </row>
    <row r="324" spans="1:145" s="16" customFormat="1" ht="15" customHeight="1" x14ac:dyDescent="0.25">
      <c r="A324" s="15"/>
      <c r="C324" s="11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  <c r="AA324" s="12"/>
      <c r="AB324" s="12"/>
      <c r="AC324" s="12"/>
      <c r="AD324" s="12"/>
      <c r="AE324" s="12"/>
      <c r="AF324" s="12"/>
      <c r="AG324" s="12"/>
      <c r="AH324" s="12"/>
      <c r="AI324" s="12"/>
      <c r="AJ324" s="12"/>
      <c r="AK324" s="12"/>
      <c r="AL324" s="12"/>
      <c r="AM324" s="12"/>
      <c r="AN324" s="12"/>
      <c r="AO324" s="12"/>
      <c r="AP324" s="12"/>
      <c r="AQ324" s="12"/>
      <c r="AR324" s="12"/>
      <c r="AS324" s="12"/>
      <c r="AT324" s="12"/>
      <c r="AU324" s="12"/>
      <c r="AV324" s="12"/>
      <c r="AW324" s="12"/>
      <c r="AX324" s="12"/>
      <c r="AY324" s="12"/>
      <c r="AZ324" s="12"/>
      <c r="BA324" s="12"/>
      <c r="BB324" s="12"/>
      <c r="BC324" s="12"/>
      <c r="BD324" s="12"/>
      <c r="BE324" s="12"/>
      <c r="BF324" s="12"/>
      <c r="BG324" s="12"/>
      <c r="BH324" s="12"/>
      <c r="BI324" s="12"/>
      <c r="BJ324" s="12"/>
      <c r="BK324" s="12"/>
      <c r="BL324" s="12"/>
      <c r="BM324" s="12"/>
      <c r="BN324" s="12"/>
      <c r="BO324" s="12"/>
      <c r="BP324" s="12"/>
      <c r="BQ324" s="12"/>
      <c r="BR324" s="12"/>
      <c r="BS324" s="12"/>
      <c r="BT324" s="12"/>
      <c r="BU324" s="12"/>
      <c r="BV324" s="12"/>
      <c r="BW324" s="12"/>
      <c r="BX324" s="12"/>
      <c r="BY324" s="12"/>
      <c r="BZ324" s="12"/>
      <c r="CA324" s="12"/>
      <c r="CB324" s="12"/>
      <c r="CC324" s="12"/>
      <c r="CD324" s="12"/>
      <c r="CE324" s="12"/>
      <c r="CF324" s="12"/>
      <c r="CG324" s="12"/>
      <c r="CH324" s="12"/>
      <c r="CI324" s="12"/>
      <c r="CJ324" s="12"/>
      <c r="CK324" s="12"/>
      <c r="CL324" s="12"/>
      <c r="CM324" s="12"/>
      <c r="CN324" s="12"/>
      <c r="CO324" s="12"/>
      <c r="CP324" s="12"/>
      <c r="CQ324" s="12"/>
      <c r="CR324" s="12"/>
      <c r="CS324" s="12"/>
      <c r="CT324" s="12"/>
      <c r="CU324" s="12"/>
      <c r="CV324" s="12"/>
      <c r="CW324" s="12"/>
      <c r="CX324" s="12"/>
      <c r="CY324" s="12"/>
      <c r="CZ324" s="12"/>
      <c r="DA324" s="12"/>
      <c r="DB324" s="12"/>
      <c r="DC324" s="12"/>
      <c r="DD324" s="12"/>
      <c r="DE324" s="12"/>
      <c r="DF324" s="12"/>
      <c r="DG324" s="12"/>
      <c r="DH324" s="12"/>
      <c r="DI324" s="12"/>
      <c r="DJ324" s="12"/>
      <c r="DK324" s="12"/>
      <c r="DL324" s="12"/>
      <c r="DM324" s="12"/>
      <c r="DN324" s="12"/>
      <c r="DO324" s="12"/>
      <c r="DP324" s="12"/>
      <c r="DQ324" s="12"/>
      <c r="DR324" s="12"/>
      <c r="DS324" s="12"/>
      <c r="DT324" s="12"/>
      <c r="DU324" s="12"/>
      <c r="DV324" s="12"/>
      <c r="DW324" s="12"/>
      <c r="DX324" s="12"/>
      <c r="DY324" s="12"/>
      <c r="DZ324" s="12"/>
      <c r="EA324" s="12"/>
      <c r="EB324" s="12"/>
      <c r="EC324" s="12"/>
      <c r="ED324" s="12"/>
      <c r="EE324" s="12"/>
      <c r="EF324" s="12"/>
      <c r="EG324" s="12"/>
      <c r="EH324" s="12"/>
      <c r="EI324" s="12"/>
      <c r="EJ324" s="12"/>
      <c r="EK324" s="12"/>
      <c r="EL324" s="12"/>
      <c r="EM324" s="12"/>
      <c r="EN324" s="12"/>
      <c r="EO324" s="12"/>
    </row>
    <row r="325" spans="1:145" s="16" customFormat="1" ht="15" customHeight="1" x14ac:dyDescent="0.25">
      <c r="A325" s="15"/>
      <c r="C325" s="11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  <c r="AA325" s="12"/>
      <c r="AB325" s="12"/>
      <c r="AC325" s="12"/>
      <c r="AD325" s="12"/>
      <c r="AE325" s="12"/>
      <c r="AF325" s="12"/>
      <c r="AG325" s="12"/>
      <c r="AH325" s="12"/>
      <c r="AI325" s="12"/>
      <c r="AJ325" s="12"/>
      <c r="AK325" s="12"/>
      <c r="AL325" s="12"/>
      <c r="AM325" s="12"/>
      <c r="AN325" s="12"/>
      <c r="AO325" s="12"/>
      <c r="AP325" s="12"/>
      <c r="AQ325" s="12"/>
      <c r="AR325" s="12"/>
      <c r="AS325" s="12"/>
      <c r="AT325" s="12"/>
      <c r="AU325" s="12"/>
      <c r="AV325" s="12"/>
      <c r="AW325" s="12"/>
      <c r="AX325" s="12"/>
      <c r="AY325" s="12"/>
      <c r="AZ325" s="12"/>
      <c r="BA325" s="12"/>
      <c r="BB325" s="12"/>
      <c r="BC325" s="12"/>
      <c r="BD325" s="12"/>
      <c r="BE325" s="12"/>
      <c r="BF325" s="12"/>
      <c r="BG325" s="12"/>
      <c r="BH325" s="12"/>
      <c r="BI325" s="12"/>
      <c r="BJ325" s="12"/>
      <c r="BK325" s="12"/>
      <c r="BL325" s="12"/>
      <c r="BM325" s="12"/>
      <c r="BN325" s="12"/>
      <c r="BO325" s="12"/>
      <c r="BP325" s="12"/>
      <c r="BQ325" s="12"/>
      <c r="BR325" s="12"/>
      <c r="BS325" s="12"/>
      <c r="BT325" s="12"/>
      <c r="BU325" s="12"/>
      <c r="BV325" s="12"/>
      <c r="BW325" s="12"/>
      <c r="BX325" s="12"/>
      <c r="BY325" s="12"/>
      <c r="BZ325" s="12"/>
      <c r="CA325" s="12"/>
      <c r="CB325" s="12"/>
      <c r="CC325" s="12"/>
      <c r="CD325" s="12"/>
      <c r="CE325" s="12"/>
      <c r="CF325" s="12"/>
      <c r="CG325" s="12"/>
      <c r="CH325" s="12"/>
      <c r="CI325" s="12"/>
      <c r="CJ325" s="12"/>
      <c r="CK325" s="12"/>
      <c r="CL325" s="12"/>
      <c r="CM325" s="12"/>
      <c r="CN325" s="12"/>
      <c r="CO325" s="12"/>
      <c r="CP325" s="12"/>
      <c r="CQ325" s="12"/>
      <c r="CR325" s="12"/>
      <c r="CS325" s="12"/>
      <c r="CT325" s="12"/>
      <c r="CU325" s="12"/>
      <c r="CV325" s="12"/>
      <c r="CW325" s="12"/>
      <c r="CX325" s="12"/>
      <c r="CY325" s="12"/>
      <c r="CZ325" s="12"/>
      <c r="DA325" s="12"/>
      <c r="DB325" s="12"/>
      <c r="DC325" s="12"/>
      <c r="DD325" s="12"/>
      <c r="DE325" s="12"/>
      <c r="DF325" s="12"/>
      <c r="DG325" s="12"/>
      <c r="DH325" s="12"/>
      <c r="DI325" s="12"/>
      <c r="DJ325" s="12"/>
      <c r="DK325" s="12"/>
      <c r="DL325" s="12"/>
      <c r="DM325" s="12"/>
      <c r="DN325" s="12"/>
      <c r="DO325" s="12"/>
      <c r="DP325" s="12"/>
      <c r="DQ325" s="12"/>
      <c r="DR325" s="12"/>
      <c r="DS325" s="12"/>
      <c r="DT325" s="12"/>
      <c r="DU325" s="12"/>
      <c r="DV325" s="12"/>
      <c r="DW325" s="12"/>
      <c r="DX325" s="12"/>
      <c r="DY325" s="12"/>
      <c r="DZ325" s="12"/>
      <c r="EA325" s="12"/>
      <c r="EB325" s="12"/>
      <c r="EC325" s="12"/>
      <c r="ED325" s="12"/>
      <c r="EE325" s="12"/>
      <c r="EF325" s="12"/>
      <c r="EG325" s="12"/>
      <c r="EH325" s="12"/>
      <c r="EI325" s="12"/>
      <c r="EJ325" s="12"/>
      <c r="EK325" s="12"/>
      <c r="EL325" s="12"/>
      <c r="EM325" s="12"/>
      <c r="EN325" s="12"/>
      <c r="EO325" s="12"/>
    </row>
    <row r="326" spans="1:145" s="16" customFormat="1" ht="15" customHeight="1" x14ac:dyDescent="0.25">
      <c r="A326" s="15"/>
      <c r="C326" s="11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  <c r="AA326" s="12"/>
      <c r="AB326" s="12"/>
      <c r="AC326" s="12"/>
      <c r="AD326" s="12"/>
      <c r="AE326" s="12"/>
      <c r="AF326" s="12"/>
      <c r="AG326" s="12"/>
      <c r="AH326" s="12"/>
      <c r="AI326" s="12"/>
      <c r="AJ326" s="12"/>
      <c r="AK326" s="12"/>
      <c r="AL326" s="12"/>
      <c r="AM326" s="12"/>
      <c r="AN326" s="12"/>
      <c r="AO326" s="12"/>
      <c r="AP326" s="12"/>
      <c r="AQ326" s="12"/>
      <c r="AR326" s="12"/>
      <c r="AS326" s="12"/>
      <c r="AT326" s="12"/>
      <c r="AU326" s="12"/>
      <c r="AV326" s="12"/>
      <c r="AW326" s="12"/>
      <c r="AX326" s="12"/>
      <c r="AY326" s="12"/>
      <c r="AZ326" s="12"/>
      <c r="BA326" s="12"/>
      <c r="BB326" s="12"/>
      <c r="BC326" s="12"/>
      <c r="BD326" s="12"/>
      <c r="BE326" s="12"/>
      <c r="BF326" s="12"/>
      <c r="BG326" s="12"/>
      <c r="BH326" s="12"/>
      <c r="BI326" s="12"/>
      <c r="BJ326" s="12"/>
      <c r="BK326" s="12"/>
      <c r="BL326" s="12"/>
      <c r="BM326" s="12"/>
      <c r="BN326" s="12"/>
      <c r="BO326" s="12"/>
      <c r="BP326" s="12"/>
      <c r="BQ326" s="12"/>
      <c r="BR326" s="12"/>
      <c r="BS326" s="12"/>
      <c r="BT326" s="12"/>
      <c r="BU326" s="12"/>
      <c r="BV326" s="12"/>
      <c r="BW326" s="12"/>
      <c r="BX326" s="12"/>
      <c r="BY326" s="12"/>
      <c r="BZ326" s="12"/>
      <c r="CA326" s="12"/>
      <c r="CB326" s="12"/>
      <c r="CC326" s="12"/>
      <c r="CD326" s="12"/>
      <c r="CE326" s="12"/>
      <c r="CF326" s="12"/>
      <c r="CG326" s="12"/>
      <c r="CH326" s="12"/>
      <c r="CI326" s="12"/>
      <c r="CJ326" s="12"/>
      <c r="CK326" s="12"/>
      <c r="CL326" s="12"/>
      <c r="CM326" s="12"/>
      <c r="CN326" s="12"/>
      <c r="CO326" s="12"/>
      <c r="CP326" s="12"/>
      <c r="CQ326" s="12"/>
      <c r="CR326" s="12"/>
      <c r="CS326" s="12"/>
      <c r="CT326" s="12"/>
      <c r="CU326" s="12"/>
      <c r="CV326" s="12"/>
      <c r="CW326" s="12"/>
      <c r="CX326" s="12"/>
      <c r="CY326" s="12"/>
      <c r="CZ326" s="12"/>
      <c r="DA326" s="12"/>
      <c r="DB326" s="12"/>
      <c r="DC326" s="12"/>
      <c r="DD326" s="12"/>
      <c r="DE326" s="12"/>
      <c r="DF326" s="12"/>
      <c r="DG326" s="12"/>
      <c r="DH326" s="12"/>
      <c r="DI326" s="12"/>
      <c r="DJ326" s="12"/>
      <c r="DK326" s="12"/>
      <c r="DL326" s="12"/>
      <c r="DM326" s="12"/>
      <c r="DN326" s="12"/>
      <c r="DO326" s="12"/>
      <c r="DP326" s="12"/>
      <c r="DQ326" s="12"/>
      <c r="DR326" s="12"/>
      <c r="DS326" s="12"/>
      <c r="DT326" s="12"/>
      <c r="DU326" s="12"/>
      <c r="DV326" s="12"/>
      <c r="DW326" s="12"/>
      <c r="DX326" s="12"/>
      <c r="DY326" s="12"/>
      <c r="DZ326" s="12"/>
      <c r="EA326" s="12"/>
      <c r="EB326" s="12"/>
      <c r="EC326" s="12"/>
      <c r="ED326" s="12"/>
      <c r="EE326" s="12"/>
      <c r="EF326" s="12"/>
      <c r="EG326" s="12"/>
      <c r="EH326" s="12"/>
      <c r="EI326" s="12"/>
      <c r="EJ326" s="12"/>
      <c r="EK326" s="12"/>
      <c r="EL326" s="12"/>
      <c r="EM326" s="12"/>
      <c r="EN326" s="12"/>
      <c r="EO326" s="12"/>
    </row>
    <row r="327" spans="1:145" s="16" customFormat="1" ht="15" customHeight="1" x14ac:dyDescent="0.25">
      <c r="A327" s="15"/>
      <c r="C327" s="11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  <c r="AA327" s="12"/>
      <c r="AB327" s="12"/>
      <c r="AC327" s="12"/>
      <c r="AD327" s="12"/>
      <c r="AE327" s="12"/>
      <c r="AF327" s="12"/>
      <c r="AG327" s="12"/>
      <c r="AH327" s="12"/>
      <c r="AI327" s="12"/>
      <c r="AJ327" s="12"/>
      <c r="AK327" s="12"/>
      <c r="AL327" s="12"/>
      <c r="AM327" s="12"/>
      <c r="AN327" s="12"/>
      <c r="AO327" s="12"/>
      <c r="AP327" s="12"/>
      <c r="AQ327" s="12"/>
      <c r="AR327" s="12"/>
      <c r="AS327" s="12"/>
      <c r="AT327" s="12"/>
      <c r="AU327" s="12"/>
      <c r="AV327" s="12"/>
      <c r="AW327" s="12"/>
      <c r="AX327" s="12"/>
      <c r="AY327" s="12"/>
      <c r="AZ327" s="12"/>
      <c r="BA327" s="12"/>
      <c r="BB327" s="12"/>
      <c r="BC327" s="12"/>
      <c r="BD327" s="12"/>
      <c r="BE327" s="12"/>
      <c r="BF327" s="12"/>
      <c r="BG327" s="12"/>
      <c r="BH327" s="12"/>
      <c r="BI327" s="12"/>
      <c r="BJ327" s="12"/>
      <c r="BK327" s="12"/>
      <c r="BL327" s="12"/>
      <c r="BM327" s="12"/>
      <c r="BN327" s="12"/>
      <c r="BO327" s="12"/>
      <c r="BP327" s="12"/>
      <c r="BQ327" s="12"/>
      <c r="BR327" s="12"/>
      <c r="BS327" s="12"/>
      <c r="BT327" s="12"/>
      <c r="BU327" s="12"/>
      <c r="BV327" s="12"/>
      <c r="BW327" s="12"/>
      <c r="BX327" s="12"/>
      <c r="BY327" s="12"/>
      <c r="BZ327" s="12"/>
      <c r="CA327" s="12"/>
      <c r="CB327" s="12"/>
      <c r="CC327" s="12"/>
      <c r="CD327" s="12"/>
      <c r="CE327" s="12"/>
      <c r="CF327" s="12"/>
      <c r="CG327" s="12"/>
      <c r="CH327" s="12"/>
      <c r="CI327" s="12"/>
      <c r="CJ327" s="12"/>
      <c r="CK327" s="12"/>
      <c r="CL327" s="12"/>
      <c r="CM327" s="12"/>
      <c r="CN327" s="12"/>
      <c r="CO327" s="12"/>
      <c r="CP327" s="12"/>
      <c r="CQ327" s="12"/>
      <c r="CR327" s="12"/>
      <c r="CS327" s="12"/>
      <c r="CT327" s="12"/>
      <c r="CU327" s="12"/>
      <c r="CV327" s="12"/>
      <c r="CW327" s="12"/>
      <c r="CX327" s="12"/>
      <c r="CY327" s="12"/>
      <c r="CZ327" s="12"/>
      <c r="DA327" s="12"/>
      <c r="DB327" s="12"/>
      <c r="DC327" s="12"/>
      <c r="DD327" s="12"/>
      <c r="DE327" s="12"/>
      <c r="DF327" s="12"/>
      <c r="DG327" s="12"/>
      <c r="DH327" s="12"/>
      <c r="DI327" s="12"/>
      <c r="DJ327" s="12"/>
      <c r="DK327" s="12"/>
      <c r="DL327" s="12"/>
      <c r="DM327" s="12"/>
      <c r="DN327" s="12"/>
      <c r="DO327" s="12"/>
      <c r="DP327" s="12"/>
      <c r="DQ327" s="12"/>
      <c r="DR327" s="12"/>
      <c r="DS327" s="12"/>
      <c r="DT327" s="12"/>
      <c r="DU327" s="12"/>
      <c r="DV327" s="12"/>
      <c r="DW327" s="12"/>
      <c r="DX327" s="12"/>
      <c r="DY327" s="12"/>
      <c r="DZ327" s="12"/>
      <c r="EA327" s="12"/>
      <c r="EB327" s="12"/>
      <c r="EC327" s="12"/>
      <c r="ED327" s="12"/>
      <c r="EE327" s="12"/>
      <c r="EF327" s="12"/>
      <c r="EG327" s="12"/>
      <c r="EH327" s="12"/>
      <c r="EI327" s="12"/>
      <c r="EJ327" s="12"/>
      <c r="EK327" s="12"/>
      <c r="EL327" s="12"/>
      <c r="EM327" s="12"/>
      <c r="EN327" s="12"/>
      <c r="EO327" s="12"/>
    </row>
    <row r="328" spans="1:145" s="16" customFormat="1" ht="15" customHeight="1" x14ac:dyDescent="0.25">
      <c r="A328" s="15"/>
      <c r="C328" s="11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  <c r="AA328" s="12"/>
      <c r="AB328" s="12"/>
      <c r="AC328" s="12"/>
      <c r="AD328" s="12"/>
      <c r="AE328" s="12"/>
      <c r="AF328" s="12"/>
      <c r="AG328" s="12"/>
      <c r="AH328" s="12"/>
      <c r="AI328" s="12"/>
      <c r="AJ328" s="12"/>
      <c r="AK328" s="12"/>
      <c r="AL328" s="12"/>
      <c r="AM328" s="12"/>
      <c r="AN328" s="12"/>
      <c r="AO328" s="12"/>
      <c r="AP328" s="12"/>
      <c r="AQ328" s="12"/>
      <c r="AR328" s="12"/>
      <c r="AS328" s="12"/>
      <c r="AT328" s="12"/>
      <c r="AU328" s="12"/>
      <c r="AV328" s="12"/>
      <c r="AW328" s="12"/>
      <c r="AX328" s="12"/>
      <c r="AY328" s="12"/>
      <c r="AZ328" s="12"/>
      <c r="BA328" s="12"/>
      <c r="BB328" s="12"/>
      <c r="BC328" s="12"/>
      <c r="BD328" s="12"/>
      <c r="BE328" s="12"/>
      <c r="BF328" s="12"/>
      <c r="BG328" s="12"/>
      <c r="BH328" s="12"/>
      <c r="BI328" s="12"/>
      <c r="BJ328" s="12"/>
      <c r="BK328" s="12"/>
      <c r="BL328" s="12"/>
      <c r="BM328" s="12"/>
      <c r="BN328" s="12"/>
      <c r="BO328" s="12"/>
      <c r="BP328" s="12"/>
      <c r="BQ328" s="12"/>
      <c r="BR328" s="12"/>
      <c r="BS328" s="12"/>
      <c r="BT328" s="12"/>
      <c r="BU328" s="12"/>
      <c r="BV328" s="12"/>
      <c r="BW328" s="12"/>
      <c r="BX328" s="12"/>
      <c r="BY328" s="12"/>
      <c r="BZ328" s="12"/>
      <c r="CA328" s="12"/>
      <c r="CB328" s="12"/>
      <c r="CC328" s="12"/>
      <c r="CD328" s="12"/>
      <c r="CE328" s="12"/>
      <c r="CF328" s="12"/>
      <c r="CG328" s="12"/>
      <c r="CH328" s="12"/>
      <c r="CI328" s="12"/>
      <c r="CJ328" s="12"/>
      <c r="CK328" s="12"/>
      <c r="CL328" s="12"/>
      <c r="CM328" s="12"/>
      <c r="CN328" s="12"/>
      <c r="CO328" s="12"/>
      <c r="CP328" s="12"/>
      <c r="CQ328" s="12"/>
      <c r="CR328" s="12"/>
      <c r="CS328" s="12"/>
      <c r="CT328" s="12"/>
      <c r="CU328" s="12"/>
      <c r="CV328" s="12"/>
      <c r="CW328" s="12"/>
      <c r="CX328" s="12"/>
      <c r="CY328" s="12"/>
      <c r="CZ328" s="12"/>
      <c r="DA328" s="12"/>
      <c r="DB328" s="12"/>
      <c r="DC328" s="12"/>
      <c r="DD328" s="12"/>
      <c r="DE328" s="12"/>
      <c r="DF328" s="12"/>
      <c r="DG328" s="12"/>
      <c r="DH328" s="12"/>
      <c r="DI328" s="12"/>
      <c r="DJ328" s="12"/>
      <c r="DK328" s="12"/>
      <c r="DL328" s="12"/>
      <c r="DM328" s="12"/>
      <c r="DN328" s="12"/>
      <c r="DO328" s="12"/>
      <c r="DP328" s="12"/>
      <c r="DQ328" s="12"/>
      <c r="DR328" s="12"/>
      <c r="DS328" s="12"/>
      <c r="DT328" s="12"/>
      <c r="DU328" s="12"/>
      <c r="DV328" s="12"/>
      <c r="DW328" s="12"/>
      <c r="DX328" s="12"/>
      <c r="DY328" s="12"/>
      <c r="DZ328" s="12"/>
      <c r="EA328" s="12"/>
      <c r="EB328" s="12"/>
      <c r="EC328" s="12"/>
      <c r="ED328" s="12"/>
      <c r="EE328" s="12"/>
      <c r="EF328" s="12"/>
      <c r="EG328" s="12"/>
      <c r="EH328" s="12"/>
      <c r="EI328" s="12"/>
      <c r="EJ328" s="12"/>
      <c r="EK328" s="12"/>
      <c r="EL328" s="12"/>
      <c r="EM328" s="12"/>
      <c r="EN328" s="12"/>
      <c r="EO328" s="12"/>
    </row>
    <row r="329" spans="1:145" s="16" customFormat="1" ht="15" customHeight="1" x14ac:dyDescent="0.25">
      <c r="A329" s="15"/>
      <c r="C329" s="11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  <c r="AA329" s="12"/>
      <c r="AB329" s="12"/>
      <c r="AC329" s="12"/>
      <c r="AD329" s="12"/>
      <c r="AE329" s="12"/>
      <c r="AF329" s="12"/>
      <c r="AG329" s="12"/>
      <c r="AH329" s="12"/>
      <c r="AI329" s="12"/>
      <c r="AJ329" s="12"/>
      <c r="AK329" s="12"/>
      <c r="AL329" s="12"/>
      <c r="AM329" s="12"/>
      <c r="AN329" s="12"/>
      <c r="AO329" s="12"/>
      <c r="AP329" s="12"/>
      <c r="AQ329" s="12"/>
      <c r="AR329" s="12"/>
      <c r="AS329" s="12"/>
      <c r="AT329" s="12"/>
      <c r="AU329" s="12"/>
      <c r="AV329" s="12"/>
      <c r="AW329" s="12"/>
      <c r="AX329" s="12"/>
      <c r="AY329" s="12"/>
      <c r="AZ329" s="12"/>
      <c r="BA329" s="12"/>
      <c r="BB329" s="12"/>
      <c r="BC329" s="12"/>
      <c r="BD329" s="12"/>
      <c r="BE329" s="12"/>
      <c r="BF329" s="12"/>
      <c r="BG329" s="12"/>
      <c r="BH329" s="12"/>
      <c r="BI329" s="12"/>
      <c r="BJ329" s="12"/>
      <c r="BK329" s="12"/>
      <c r="BL329" s="12"/>
      <c r="BM329" s="12"/>
      <c r="BN329" s="12"/>
      <c r="BO329" s="12"/>
      <c r="BP329" s="12"/>
      <c r="BQ329" s="12"/>
      <c r="BR329" s="12"/>
      <c r="BS329" s="12"/>
      <c r="BT329" s="12"/>
      <c r="BU329" s="12"/>
      <c r="BV329" s="12"/>
      <c r="BW329" s="12"/>
      <c r="BX329" s="12"/>
      <c r="BY329" s="12"/>
      <c r="BZ329" s="12"/>
      <c r="CA329" s="12"/>
      <c r="CB329" s="12"/>
      <c r="CC329" s="12"/>
      <c r="CD329" s="12"/>
      <c r="CE329" s="12"/>
      <c r="CF329" s="12"/>
      <c r="CG329" s="12"/>
      <c r="CH329" s="12"/>
      <c r="CI329" s="12"/>
      <c r="CJ329" s="12"/>
      <c r="CK329" s="12"/>
      <c r="CL329" s="12"/>
      <c r="CM329" s="12"/>
      <c r="CN329" s="12"/>
      <c r="CO329" s="12"/>
      <c r="CP329" s="12"/>
      <c r="CQ329" s="12"/>
      <c r="CR329" s="12"/>
      <c r="CS329" s="12"/>
      <c r="CT329" s="12"/>
      <c r="CU329" s="12"/>
      <c r="CV329" s="12"/>
      <c r="CW329" s="12"/>
      <c r="CX329" s="12"/>
      <c r="CY329" s="12"/>
      <c r="CZ329" s="12"/>
      <c r="DA329" s="12"/>
      <c r="DB329" s="12"/>
      <c r="DC329" s="12"/>
      <c r="DD329" s="12"/>
      <c r="DE329" s="12"/>
      <c r="DF329" s="12"/>
      <c r="DG329" s="12"/>
      <c r="DH329" s="12"/>
      <c r="DI329" s="12"/>
      <c r="DJ329" s="12"/>
      <c r="DK329" s="12"/>
      <c r="DL329" s="12"/>
      <c r="DM329" s="12"/>
      <c r="DN329" s="12"/>
      <c r="DO329" s="12"/>
      <c r="DP329" s="12"/>
      <c r="DQ329" s="12"/>
      <c r="DR329" s="12"/>
      <c r="DS329" s="12"/>
      <c r="DT329" s="12"/>
      <c r="DU329" s="12"/>
      <c r="DV329" s="12"/>
      <c r="DW329" s="12"/>
      <c r="DX329" s="12"/>
      <c r="DY329" s="12"/>
      <c r="DZ329" s="12"/>
      <c r="EA329" s="12"/>
      <c r="EB329" s="12"/>
      <c r="EC329" s="12"/>
      <c r="ED329" s="12"/>
      <c r="EE329" s="12"/>
      <c r="EF329" s="12"/>
      <c r="EG329" s="12"/>
      <c r="EH329" s="12"/>
      <c r="EI329" s="12"/>
      <c r="EJ329" s="12"/>
      <c r="EK329" s="12"/>
      <c r="EL329" s="12"/>
      <c r="EM329" s="12"/>
      <c r="EN329" s="12"/>
      <c r="EO329" s="12"/>
    </row>
    <row r="330" spans="1:145" s="16" customFormat="1" ht="15" customHeight="1" x14ac:dyDescent="0.25">
      <c r="A330" s="15"/>
      <c r="C330" s="11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  <c r="AA330" s="12"/>
      <c r="AB330" s="12"/>
      <c r="AC330" s="12"/>
      <c r="AD330" s="12"/>
      <c r="AE330" s="12"/>
      <c r="AF330" s="12"/>
      <c r="AG330" s="12"/>
      <c r="AH330" s="12"/>
      <c r="AI330" s="12"/>
      <c r="AJ330" s="12"/>
      <c r="AK330" s="12"/>
      <c r="AL330" s="12"/>
      <c r="AM330" s="12"/>
      <c r="AN330" s="12"/>
      <c r="AO330" s="12"/>
      <c r="AP330" s="12"/>
      <c r="AQ330" s="12"/>
      <c r="AR330" s="12"/>
      <c r="AS330" s="12"/>
      <c r="AT330" s="12"/>
      <c r="AU330" s="12"/>
      <c r="AV330" s="12"/>
      <c r="AW330" s="12"/>
      <c r="AX330" s="12"/>
      <c r="AY330" s="12"/>
      <c r="AZ330" s="12"/>
      <c r="BA330" s="12"/>
      <c r="BB330" s="12"/>
      <c r="BC330" s="12"/>
      <c r="BD330" s="12"/>
      <c r="BE330" s="12"/>
      <c r="BF330" s="12"/>
      <c r="BG330" s="12"/>
      <c r="BH330" s="12"/>
      <c r="BI330" s="12"/>
      <c r="BJ330" s="12"/>
      <c r="BK330" s="12"/>
      <c r="BL330" s="12"/>
      <c r="BM330" s="12"/>
      <c r="BN330" s="12"/>
      <c r="BO330" s="12"/>
      <c r="BP330" s="12"/>
      <c r="BQ330" s="12"/>
      <c r="BR330" s="12"/>
      <c r="BS330" s="12"/>
      <c r="BT330" s="12"/>
      <c r="BU330" s="12"/>
      <c r="BV330" s="12"/>
      <c r="BW330" s="12"/>
      <c r="BX330" s="12"/>
      <c r="BY330" s="12"/>
      <c r="BZ330" s="12"/>
      <c r="CA330" s="12"/>
      <c r="CB330" s="12"/>
      <c r="CC330" s="12"/>
      <c r="CD330" s="12"/>
      <c r="CE330" s="12"/>
      <c r="CF330" s="12"/>
      <c r="CG330" s="12"/>
      <c r="CH330" s="12"/>
      <c r="CI330" s="12"/>
      <c r="CJ330" s="12"/>
      <c r="CK330" s="12"/>
      <c r="CL330" s="12"/>
      <c r="CM330" s="12"/>
      <c r="CN330" s="12"/>
      <c r="CO330" s="12"/>
      <c r="CP330" s="12"/>
      <c r="CQ330" s="12"/>
      <c r="CR330" s="12"/>
      <c r="CS330" s="12"/>
      <c r="CT330" s="12"/>
      <c r="CU330" s="12"/>
      <c r="CV330" s="12"/>
      <c r="CW330" s="12"/>
      <c r="CX330" s="12"/>
      <c r="CY330" s="12"/>
      <c r="CZ330" s="12"/>
      <c r="DA330" s="12"/>
      <c r="DB330" s="12"/>
      <c r="DC330" s="12"/>
      <c r="DD330" s="12"/>
      <c r="DE330" s="12"/>
      <c r="DF330" s="12"/>
      <c r="DG330" s="12"/>
      <c r="DH330" s="12"/>
      <c r="DI330" s="12"/>
      <c r="DJ330" s="12"/>
      <c r="DK330" s="12"/>
      <c r="DL330" s="12"/>
      <c r="DM330" s="12"/>
      <c r="DN330" s="12"/>
      <c r="DO330" s="12"/>
      <c r="DP330" s="12"/>
      <c r="DQ330" s="12"/>
      <c r="DR330" s="12"/>
      <c r="DS330" s="12"/>
      <c r="DT330" s="12"/>
      <c r="DU330" s="12"/>
      <c r="DV330" s="12"/>
      <c r="DW330" s="12"/>
      <c r="DX330" s="12"/>
      <c r="DY330" s="12"/>
      <c r="DZ330" s="12"/>
      <c r="EA330" s="12"/>
      <c r="EB330" s="12"/>
      <c r="EC330" s="12"/>
      <c r="ED330" s="12"/>
      <c r="EE330" s="12"/>
      <c r="EF330" s="12"/>
      <c r="EG330" s="12"/>
      <c r="EH330" s="12"/>
      <c r="EI330" s="12"/>
      <c r="EJ330" s="12"/>
      <c r="EK330" s="12"/>
      <c r="EL330" s="12"/>
      <c r="EM330" s="12"/>
      <c r="EN330" s="12"/>
      <c r="EO330" s="12"/>
    </row>
    <row r="331" spans="1:145" s="16" customFormat="1" ht="15" customHeight="1" x14ac:dyDescent="0.25">
      <c r="A331" s="15"/>
      <c r="C331" s="11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  <c r="AA331" s="12"/>
      <c r="AB331" s="12"/>
      <c r="AC331" s="12"/>
      <c r="AD331" s="12"/>
      <c r="AE331" s="12"/>
      <c r="AF331" s="12"/>
      <c r="AG331" s="12"/>
      <c r="AH331" s="12"/>
      <c r="AI331" s="12"/>
      <c r="AJ331" s="12"/>
      <c r="AK331" s="12"/>
      <c r="AL331" s="12"/>
      <c r="AM331" s="12"/>
      <c r="AN331" s="12"/>
      <c r="AO331" s="12"/>
      <c r="AP331" s="12"/>
      <c r="AQ331" s="12"/>
      <c r="AR331" s="12"/>
      <c r="AS331" s="12"/>
      <c r="AT331" s="12"/>
      <c r="AU331" s="12"/>
      <c r="AV331" s="12"/>
      <c r="AW331" s="12"/>
      <c r="AX331" s="12"/>
      <c r="AY331" s="12"/>
      <c r="AZ331" s="12"/>
      <c r="BA331" s="12"/>
      <c r="BB331" s="12"/>
      <c r="BC331" s="12"/>
      <c r="BD331" s="12"/>
      <c r="BE331" s="12"/>
      <c r="BF331" s="12"/>
      <c r="BG331" s="12"/>
      <c r="BH331" s="12"/>
      <c r="BI331" s="12"/>
      <c r="BJ331" s="12"/>
      <c r="BK331" s="12"/>
      <c r="BL331" s="12"/>
      <c r="BM331" s="12"/>
      <c r="BN331" s="12"/>
      <c r="BO331" s="12"/>
      <c r="BP331" s="12"/>
      <c r="BQ331" s="12"/>
      <c r="BR331" s="12"/>
      <c r="BS331" s="12"/>
      <c r="BT331" s="12"/>
      <c r="BU331" s="12"/>
      <c r="BV331" s="12"/>
      <c r="BW331" s="12"/>
      <c r="BX331" s="12"/>
      <c r="BY331" s="12"/>
      <c r="BZ331" s="12"/>
      <c r="CA331" s="12"/>
      <c r="CB331" s="12"/>
      <c r="CC331" s="12"/>
      <c r="CD331" s="12"/>
      <c r="CE331" s="12"/>
      <c r="CF331" s="12"/>
      <c r="CG331" s="12"/>
      <c r="CH331" s="12"/>
      <c r="CI331" s="12"/>
      <c r="CJ331" s="12"/>
      <c r="CK331" s="12"/>
      <c r="CL331" s="12"/>
      <c r="CM331" s="12"/>
      <c r="CN331" s="12"/>
      <c r="CO331" s="12"/>
      <c r="CP331" s="12"/>
      <c r="CQ331" s="12"/>
      <c r="CR331" s="12"/>
      <c r="CS331" s="12"/>
      <c r="CT331" s="12"/>
      <c r="CU331" s="12"/>
      <c r="CV331" s="12"/>
      <c r="CW331" s="12"/>
      <c r="CX331" s="12"/>
      <c r="CY331" s="12"/>
      <c r="CZ331" s="12"/>
      <c r="DA331" s="12"/>
      <c r="DB331" s="12"/>
      <c r="DC331" s="12"/>
      <c r="DD331" s="12"/>
      <c r="DE331" s="12"/>
      <c r="DF331" s="12"/>
      <c r="DG331" s="12"/>
      <c r="DH331" s="12"/>
      <c r="DI331" s="12"/>
      <c r="DJ331" s="12"/>
      <c r="DK331" s="12"/>
      <c r="DL331" s="12"/>
      <c r="DM331" s="12"/>
      <c r="DN331" s="12"/>
      <c r="DO331" s="12"/>
      <c r="DP331" s="12"/>
      <c r="DQ331" s="12"/>
      <c r="DR331" s="12"/>
      <c r="DS331" s="12"/>
      <c r="DT331" s="12"/>
      <c r="DU331" s="12"/>
      <c r="DV331" s="12"/>
      <c r="DW331" s="12"/>
      <c r="DX331" s="12"/>
      <c r="DY331" s="12"/>
      <c r="DZ331" s="12"/>
      <c r="EA331" s="12"/>
      <c r="EB331" s="12"/>
      <c r="EC331" s="12"/>
      <c r="ED331" s="12"/>
      <c r="EE331" s="12"/>
      <c r="EF331" s="12"/>
      <c r="EG331" s="12"/>
      <c r="EH331" s="12"/>
      <c r="EI331" s="12"/>
      <c r="EJ331" s="12"/>
      <c r="EK331" s="12"/>
      <c r="EL331" s="12"/>
      <c r="EM331" s="12"/>
      <c r="EN331" s="12"/>
      <c r="EO331" s="12"/>
    </row>
    <row r="332" spans="1:145" s="16" customFormat="1" ht="15" customHeight="1" x14ac:dyDescent="0.25">
      <c r="A332" s="15"/>
      <c r="C332" s="11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  <c r="AA332" s="12"/>
      <c r="AB332" s="12"/>
      <c r="AC332" s="12"/>
      <c r="AD332" s="12"/>
      <c r="AE332" s="12"/>
      <c r="AF332" s="12"/>
      <c r="AG332" s="12"/>
      <c r="AH332" s="12"/>
      <c r="AI332" s="12"/>
      <c r="AJ332" s="12"/>
      <c r="AK332" s="12"/>
      <c r="AL332" s="12"/>
      <c r="AM332" s="12"/>
      <c r="AN332" s="12"/>
      <c r="AO332" s="12"/>
      <c r="AP332" s="12"/>
      <c r="AQ332" s="12"/>
      <c r="AR332" s="12"/>
      <c r="AS332" s="12"/>
      <c r="AT332" s="12"/>
      <c r="AU332" s="12"/>
      <c r="AV332" s="12"/>
      <c r="AW332" s="12"/>
      <c r="AX332" s="12"/>
      <c r="AY332" s="12"/>
      <c r="AZ332" s="12"/>
      <c r="BA332" s="12"/>
      <c r="BB332" s="12"/>
      <c r="BC332" s="12"/>
      <c r="BD332" s="12"/>
      <c r="BE332" s="12"/>
      <c r="BF332" s="12"/>
      <c r="BG332" s="12"/>
      <c r="BH332" s="12"/>
      <c r="BI332" s="12"/>
      <c r="BJ332" s="12"/>
      <c r="BK332" s="12"/>
      <c r="BL332" s="12"/>
      <c r="BM332" s="12"/>
      <c r="BN332" s="12"/>
      <c r="BO332" s="12"/>
      <c r="BP332" s="12"/>
      <c r="BQ332" s="12"/>
      <c r="BR332" s="12"/>
      <c r="BS332" s="12"/>
      <c r="BT332" s="12"/>
      <c r="BU332" s="12"/>
      <c r="BV332" s="12"/>
      <c r="BW332" s="12"/>
      <c r="BX332" s="12"/>
      <c r="BY332" s="12"/>
      <c r="BZ332" s="12"/>
      <c r="CA332" s="12"/>
      <c r="CB332" s="12"/>
      <c r="CC332" s="12"/>
      <c r="CD332" s="12"/>
      <c r="CE332" s="12"/>
      <c r="CF332" s="12"/>
      <c r="CG332" s="12"/>
      <c r="CH332" s="12"/>
      <c r="CI332" s="12"/>
      <c r="CJ332" s="12"/>
      <c r="CK332" s="12"/>
      <c r="CL332" s="12"/>
      <c r="CM332" s="12"/>
      <c r="CN332" s="12"/>
      <c r="CO332" s="12"/>
      <c r="CP332" s="12"/>
      <c r="CQ332" s="12"/>
      <c r="CR332" s="12"/>
      <c r="CS332" s="12"/>
      <c r="CT332" s="12"/>
      <c r="CU332" s="12"/>
      <c r="CV332" s="12"/>
      <c r="CW332" s="12"/>
      <c r="CX332" s="12"/>
      <c r="CY332" s="12"/>
      <c r="CZ332" s="12"/>
      <c r="DA332" s="12"/>
      <c r="DB332" s="12"/>
      <c r="DC332" s="12"/>
      <c r="DD332" s="12"/>
      <c r="DE332" s="12"/>
      <c r="DF332" s="12"/>
      <c r="DG332" s="12"/>
      <c r="DH332" s="12"/>
      <c r="DI332" s="12"/>
      <c r="DJ332" s="12"/>
      <c r="DK332" s="12"/>
      <c r="DL332" s="12"/>
      <c r="DM332" s="12"/>
      <c r="DN332" s="12"/>
      <c r="DO332" s="12"/>
      <c r="DP332" s="12"/>
      <c r="DQ332" s="12"/>
      <c r="DR332" s="12"/>
      <c r="DS332" s="12"/>
      <c r="DT332" s="12"/>
      <c r="DU332" s="12"/>
      <c r="DV332" s="12"/>
      <c r="DW332" s="12"/>
      <c r="DX332" s="12"/>
      <c r="DY332" s="12"/>
      <c r="DZ332" s="12"/>
      <c r="EA332" s="12"/>
      <c r="EB332" s="12"/>
      <c r="EC332" s="12"/>
      <c r="ED332" s="12"/>
      <c r="EE332" s="12"/>
      <c r="EF332" s="12"/>
      <c r="EG332" s="12"/>
      <c r="EH332" s="12"/>
      <c r="EI332" s="12"/>
      <c r="EJ332" s="12"/>
      <c r="EK332" s="12"/>
      <c r="EL332" s="12"/>
      <c r="EM332" s="12"/>
      <c r="EN332" s="12"/>
      <c r="EO332" s="12"/>
    </row>
    <row r="333" spans="1:145" s="16" customFormat="1" ht="15" customHeight="1" x14ac:dyDescent="0.25">
      <c r="A333" s="15"/>
      <c r="C333" s="11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  <c r="AA333" s="12"/>
      <c r="AB333" s="12"/>
      <c r="AC333" s="12"/>
      <c r="AD333" s="12"/>
      <c r="AE333" s="12"/>
      <c r="AF333" s="12"/>
      <c r="AG333" s="12"/>
      <c r="AH333" s="12"/>
      <c r="AI333" s="12"/>
      <c r="AJ333" s="12"/>
      <c r="AK333" s="12"/>
      <c r="AL333" s="12"/>
      <c r="AM333" s="12"/>
      <c r="AN333" s="12"/>
      <c r="AO333" s="12"/>
      <c r="AP333" s="12"/>
      <c r="AQ333" s="12"/>
      <c r="AR333" s="12"/>
      <c r="AS333" s="12"/>
      <c r="AT333" s="12"/>
      <c r="AU333" s="12"/>
      <c r="AV333" s="12"/>
      <c r="AW333" s="12"/>
      <c r="AX333" s="12"/>
      <c r="AY333" s="12"/>
      <c r="AZ333" s="12"/>
      <c r="BA333" s="12"/>
      <c r="BB333" s="12"/>
      <c r="BC333" s="12"/>
      <c r="BD333" s="12"/>
      <c r="BE333" s="12"/>
      <c r="BF333" s="12"/>
      <c r="BG333" s="12"/>
      <c r="BH333" s="12"/>
      <c r="BI333" s="12"/>
      <c r="BJ333" s="12"/>
      <c r="BK333" s="12"/>
      <c r="BL333" s="12"/>
      <c r="BM333" s="12"/>
      <c r="BN333" s="12"/>
      <c r="BO333" s="12"/>
      <c r="BP333" s="12"/>
      <c r="BQ333" s="12"/>
      <c r="BR333" s="12"/>
      <c r="BS333" s="12"/>
      <c r="BT333" s="12"/>
      <c r="BU333" s="12"/>
      <c r="BV333" s="12"/>
      <c r="BW333" s="12"/>
      <c r="BX333" s="12"/>
      <c r="BY333" s="12"/>
      <c r="BZ333" s="12"/>
      <c r="CA333" s="12"/>
      <c r="CB333" s="12"/>
      <c r="CC333" s="12"/>
      <c r="CD333" s="12"/>
      <c r="CE333" s="12"/>
      <c r="CF333" s="12"/>
      <c r="CG333" s="12"/>
      <c r="CH333" s="12"/>
      <c r="CI333" s="12"/>
      <c r="CJ333" s="12"/>
      <c r="CK333" s="12"/>
      <c r="CL333" s="12"/>
      <c r="CM333" s="12"/>
      <c r="CN333" s="12"/>
      <c r="CO333" s="12"/>
      <c r="CP333" s="12"/>
      <c r="CQ333" s="12"/>
      <c r="CR333" s="12"/>
      <c r="CS333" s="12"/>
      <c r="CT333" s="12"/>
      <c r="CU333" s="12"/>
      <c r="CV333" s="12"/>
      <c r="CW333" s="12"/>
      <c r="CX333" s="12"/>
      <c r="CY333" s="12"/>
      <c r="CZ333" s="12"/>
      <c r="DA333" s="12"/>
      <c r="DB333" s="12"/>
      <c r="DC333" s="12"/>
      <c r="DD333" s="12"/>
      <c r="DE333" s="12"/>
      <c r="DF333" s="12"/>
      <c r="DG333" s="12"/>
      <c r="DH333" s="12"/>
      <c r="DI333" s="12"/>
      <c r="DJ333" s="12"/>
      <c r="DK333" s="12"/>
      <c r="DL333" s="12"/>
      <c r="DM333" s="12"/>
      <c r="DN333" s="12"/>
      <c r="DO333" s="12"/>
      <c r="DP333" s="12"/>
      <c r="DQ333" s="12"/>
      <c r="DR333" s="12"/>
      <c r="DS333" s="12"/>
      <c r="DT333" s="12"/>
      <c r="DU333" s="12"/>
      <c r="DV333" s="12"/>
      <c r="DW333" s="12"/>
      <c r="DX333" s="12"/>
      <c r="DY333" s="12"/>
      <c r="DZ333" s="12"/>
      <c r="EA333" s="12"/>
      <c r="EB333" s="12"/>
      <c r="EC333" s="12"/>
      <c r="ED333" s="12"/>
      <c r="EE333" s="12"/>
      <c r="EF333" s="12"/>
      <c r="EG333" s="12"/>
      <c r="EH333" s="12"/>
      <c r="EI333" s="12"/>
      <c r="EJ333" s="12"/>
      <c r="EK333" s="12"/>
      <c r="EL333" s="12"/>
      <c r="EM333" s="12"/>
      <c r="EN333" s="12"/>
      <c r="EO333" s="12"/>
    </row>
    <row r="334" spans="1:145" s="16" customFormat="1" ht="15" customHeight="1" x14ac:dyDescent="0.25">
      <c r="A334" s="15"/>
      <c r="C334" s="11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  <c r="AA334" s="12"/>
      <c r="AB334" s="12"/>
      <c r="AC334" s="12"/>
      <c r="AD334" s="12"/>
      <c r="AE334" s="12"/>
      <c r="AF334" s="12"/>
      <c r="AG334" s="12"/>
      <c r="AH334" s="12"/>
      <c r="AI334" s="12"/>
      <c r="AJ334" s="12"/>
      <c r="AK334" s="12"/>
      <c r="AL334" s="12"/>
      <c r="AM334" s="12"/>
      <c r="AN334" s="12"/>
      <c r="AO334" s="12"/>
      <c r="AP334" s="12"/>
      <c r="AQ334" s="12"/>
      <c r="AR334" s="12"/>
      <c r="AS334" s="12"/>
      <c r="AT334" s="12"/>
      <c r="AU334" s="12"/>
      <c r="AV334" s="12"/>
      <c r="AW334" s="12"/>
      <c r="AX334" s="12"/>
      <c r="AY334" s="12"/>
      <c r="AZ334" s="12"/>
      <c r="BA334" s="12"/>
      <c r="BB334" s="12"/>
      <c r="BC334" s="12"/>
      <c r="BD334" s="12"/>
      <c r="BE334" s="12"/>
      <c r="BF334" s="12"/>
      <c r="BG334" s="12"/>
      <c r="BH334" s="12"/>
      <c r="BI334" s="12"/>
      <c r="BJ334" s="12"/>
      <c r="BK334" s="12"/>
      <c r="BL334" s="12"/>
      <c r="BM334" s="12"/>
      <c r="BN334" s="12"/>
      <c r="BO334" s="12"/>
      <c r="BP334" s="12"/>
      <c r="BQ334" s="12"/>
      <c r="BR334" s="12"/>
      <c r="BS334" s="12"/>
      <c r="BT334" s="12"/>
      <c r="BU334" s="12"/>
      <c r="BV334" s="12"/>
      <c r="BW334" s="12"/>
      <c r="BX334" s="12"/>
      <c r="BY334" s="12"/>
      <c r="BZ334" s="12"/>
      <c r="CA334" s="12"/>
      <c r="CB334" s="12"/>
      <c r="CC334" s="12"/>
      <c r="CD334" s="12"/>
      <c r="CE334" s="12"/>
      <c r="CF334" s="12"/>
      <c r="CG334" s="12"/>
      <c r="CH334" s="12"/>
      <c r="CI334" s="12"/>
      <c r="CJ334" s="12"/>
      <c r="CK334" s="12"/>
      <c r="CL334" s="12"/>
      <c r="CM334" s="12"/>
      <c r="CN334" s="12"/>
      <c r="CO334" s="12"/>
      <c r="CP334" s="12"/>
      <c r="CQ334" s="12"/>
      <c r="CR334" s="12"/>
      <c r="CS334" s="12"/>
      <c r="CT334" s="12"/>
      <c r="CU334" s="12"/>
      <c r="CV334" s="12"/>
      <c r="CW334" s="12"/>
      <c r="CX334" s="12"/>
      <c r="CY334" s="12"/>
      <c r="CZ334" s="12"/>
      <c r="DA334" s="12"/>
      <c r="DB334" s="12"/>
      <c r="DC334" s="12"/>
      <c r="DD334" s="12"/>
      <c r="DE334" s="12"/>
      <c r="DF334" s="12"/>
      <c r="DG334" s="12"/>
      <c r="DH334" s="12"/>
      <c r="DI334" s="12"/>
      <c r="DJ334" s="12"/>
      <c r="DK334" s="12"/>
      <c r="DL334" s="12"/>
      <c r="DM334" s="12"/>
      <c r="DN334" s="12"/>
      <c r="DO334" s="12"/>
      <c r="DP334" s="12"/>
      <c r="DQ334" s="12"/>
      <c r="DR334" s="12"/>
      <c r="DS334" s="12"/>
      <c r="DT334" s="12"/>
      <c r="DU334" s="12"/>
      <c r="DV334" s="12"/>
      <c r="DW334" s="12"/>
      <c r="DX334" s="12"/>
      <c r="DY334" s="12"/>
      <c r="DZ334" s="12"/>
      <c r="EA334" s="12"/>
      <c r="EB334" s="12"/>
      <c r="EC334" s="12"/>
      <c r="ED334" s="12"/>
      <c r="EE334" s="12"/>
      <c r="EF334" s="12"/>
      <c r="EG334" s="12"/>
      <c r="EH334" s="12"/>
      <c r="EI334" s="12"/>
      <c r="EJ334" s="12"/>
      <c r="EK334" s="12"/>
      <c r="EL334" s="12"/>
      <c r="EM334" s="12"/>
      <c r="EN334" s="12"/>
      <c r="EO334" s="12"/>
    </row>
    <row r="335" spans="1:145" s="16" customFormat="1" ht="15" customHeight="1" x14ac:dyDescent="0.25">
      <c r="A335" s="15"/>
      <c r="C335" s="11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  <c r="AA335" s="12"/>
      <c r="AB335" s="12"/>
      <c r="AC335" s="12"/>
      <c r="AD335" s="12"/>
      <c r="AE335" s="12"/>
      <c r="AF335" s="12"/>
      <c r="AG335" s="12"/>
      <c r="AH335" s="12"/>
      <c r="AI335" s="12"/>
      <c r="AJ335" s="12"/>
      <c r="AK335" s="12"/>
      <c r="AL335" s="12"/>
      <c r="AM335" s="12"/>
      <c r="AN335" s="12"/>
      <c r="AO335" s="12"/>
      <c r="AP335" s="12"/>
      <c r="AQ335" s="12"/>
      <c r="AR335" s="12"/>
      <c r="AS335" s="12"/>
      <c r="AT335" s="12"/>
      <c r="AU335" s="12"/>
      <c r="AV335" s="12"/>
      <c r="AW335" s="12"/>
      <c r="AX335" s="12"/>
      <c r="AY335" s="12"/>
      <c r="AZ335" s="12"/>
      <c r="BA335" s="12"/>
      <c r="BB335" s="12"/>
      <c r="BC335" s="12"/>
      <c r="BD335" s="12"/>
      <c r="BE335" s="12"/>
      <c r="BF335" s="12"/>
      <c r="BG335" s="12"/>
      <c r="BH335" s="12"/>
      <c r="BI335" s="12"/>
      <c r="BJ335" s="12"/>
      <c r="BK335" s="12"/>
      <c r="BL335" s="12"/>
      <c r="BM335" s="12"/>
      <c r="BN335" s="12"/>
      <c r="BO335" s="12"/>
      <c r="BP335" s="12"/>
      <c r="BQ335" s="12"/>
      <c r="BR335" s="12"/>
      <c r="BS335" s="12"/>
      <c r="BT335" s="12"/>
      <c r="BU335" s="12"/>
      <c r="BV335" s="12"/>
      <c r="BW335" s="12"/>
      <c r="BX335" s="12"/>
      <c r="BY335" s="12"/>
      <c r="BZ335" s="12"/>
      <c r="CA335" s="12"/>
      <c r="CB335" s="12"/>
      <c r="CC335" s="12"/>
      <c r="CD335" s="12"/>
      <c r="CE335" s="12"/>
      <c r="CF335" s="12"/>
      <c r="CG335" s="12"/>
      <c r="CH335" s="12"/>
      <c r="CI335" s="12"/>
      <c r="CJ335" s="12"/>
      <c r="CK335" s="12"/>
      <c r="CL335" s="12"/>
      <c r="CM335" s="12"/>
      <c r="CN335" s="12"/>
      <c r="CO335" s="12"/>
      <c r="CP335" s="12"/>
      <c r="CQ335" s="12"/>
      <c r="CR335" s="12"/>
      <c r="CS335" s="12"/>
      <c r="CT335" s="12"/>
      <c r="CU335" s="12"/>
      <c r="CV335" s="12"/>
      <c r="CW335" s="12"/>
      <c r="CX335" s="12"/>
      <c r="CY335" s="12"/>
      <c r="CZ335" s="12"/>
      <c r="DA335" s="12"/>
      <c r="DB335" s="12"/>
      <c r="DC335" s="12"/>
      <c r="DD335" s="12"/>
      <c r="DE335" s="12"/>
      <c r="DF335" s="12"/>
      <c r="DG335" s="12"/>
      <c r="DH335" s="12"/>
      <c r="DI335" s="12"/>
      <c r="DJ335" s="12"/>
      <c r="DK335" s="12"/>
      <c r="DL335" s="12"/>
      <c r="DM335" s="12"/>
      <c r="DN335" s="12"/>
      <c r="DO335" s="12"/>
      <c r="DP335" s="12"/>
      <c r="DQ335" s="12"/>
      <c r="DR335" s="12"/>
      <c r="DS335" s="12"/>
      <c r="DT335" s="12"/>
      <c r="DU335" s="12"/>
      <c r="DV335" s="12"/>
      <c r="DW335" s="12"/>
      <c r="DX335" s="12"/>
      <c r="DY335" s="12"/>
      <c r="DZ335" s="12"/>
      <c r="EA335" s="12"/>
      <c r="EB335" s="12"/>
      <c r="EC335" s="12"/>
      <c r="ED335" s="12"/>
      <c r="EE335" s="12"/>
      <c r="EF335" s="12"/>
      <c r="EG335" s="12"/>
      <c r="EH335" s="12"/>
      <c r="EI335" s="12"/>
      <c r="EJ335" s="12"/>
      <c r="EK335" s="12"/>
      <c r="EL335" s="12"/>
      <c r="EM335" s="12"/>
      <c r="EN335" s="12"/>
      <c r="EO335" s="12"/>
    </row>
    <row r="336" spans="1:145" s="16" customFormat="1" ht="15" customHeight="1" x14ac:dyDescent="0.25">
      <c r="A336" s="15"/>
      <c r="C336" s="11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  <c r="AA336" s="12"/>
      <c r="AB336" s="12"/>
      <c r="AC336" s="12"/>
      <c r="AD336" s="12"/>
      <c r="AE336" s="12"/>
      <c r="AF336" s="12"/>
      <c r="AG336" s="12"/>
      <c r="AH336" s="12"/>
      <c r="AI336" s="12"/>
      <c r="AJ336" s="12"/>
      <c r="AK336" s="12"/>
      <c r="AL336" s="12"/>
      <c r="AM336" s="12"/>
      <c r="AN336" s="12"/>
      <c r="AO336" s="12"/>
      <c r="AP336" s="12"/>
      <c r="AQ336" s="12"/>
      <c r="AR336" s="12"/>
      <c r="AS336" s="12"/>
      <c r="AT336" s="12"/>
      <c r="AU336" s="12"/>
      <c r="AV336" s="12"/>
      <c r="AW336" s="12"/>
      <c r="AX336" s="12"/>
      <c r="AY336" s="12"/>
      <c r="AZ336" s="12"/>
      <c r="BA336" s="12"/>
      <c r="BB336" s="12"/>
      <c r="BC336" s="12"/>
      <c r="BD336" s="12"/>
      <c r="BE336" s="12"/>
      <c r="BF336" s="12"/>
      <c r="BG336" s="12"/>
      <c r="BH336" s="12"/>
      <c r="BI336" s="12"/>
      <c r="BJ336" s="12"/>
      <c r="BK336" s="12"/>
      <c r="BL336" s="12"/>
      <c r="BM336" s="12"/>
      <c r="BN336" s="12"/>
      <c r="BO336" s="12"/>
      <c r="BP336" s="12"/>
      <c r="BQ336" s="12"/>
      <c r="BR336" s="12"/>
      <c r="BS336" s="12"/>
      <c r="BT336" s="12"/>
      <c r="BU336" s="12"/>
      <c r="BV336" s="12"/>
      <c r="BW336" s="12"/>
      <c r="BX336" s="12"/>
      <c r="BY336" s="12"/>
      <c r="BZ336" s="12"/>
      <c r="CA336" s="12"/>
      <c r="CB336" s="12"/>
      <c r="CC336" s="12"/>
      <c r="CD336" s="12"/>
      <c r="CE336" s="12"/>
      <c r="CF336" s="12"/>
      <c r="CG336" s="12"/>
      <c r="CH336" s="12"/>
      <c r="CI336" s="12"/>
      <c r="CJ336" s="12"/>
      <c r="CK336" s="12"/>
      <c r="CL336" s="12"/>
      <c r="CM336" s="12"/>
      <c r="CN336" s="12"/>
      <c r="CO336" s="12"/>
      <c r="CP336" s="12"/>
      <c r="CQ336" s="12"/>
      <c r="CR336" s="12"/>
      <c r="CS336" s="12"/>
      <c r="CT336" s="12"/>
      <c r="CU336" s="12"/>
      <c r="CV336" s="12"/>
      <c r="CW336" s="12"/>
      <c r="CX336" s="12"/>
      <c r="CY336" s="12"/>
      <c r="CZ336" s="12"/>
      <c r="DA336" s="12"/>
      <c r="DB336" s="12"/>
      <c r="DC336" s="12"/>
      <c r="DD336" s="12"/>
      <c r="DE336" s="12"/>
      <c r="DF336" s="12"/>
      <c r="DG336" s="12"/>
      <c r="DH336" s="12"/>
      <c r="DI336" s="12"/>
      <c r="DJ336" s="12"/>
      <c r="DK336" s="12"/>
      <c r="DL336" s="12"/>
      <c r="DM336" s="12"/>
      <c r="DN336" s="12"/>
      <c r="DO336" s="12"/>
      <c r="DP336" s="12"/>
      <c r="DQ336" s="12"/>
      <c r="DR336" s="12"/>
      <c r="DS336" s="12"/>
      <c r="DT336" s="12"/>
      <c r="DU336" s="12"/>
      <c r="DV336" s="12"/>
      <c r="DW336" s="12"/>
      <c r="DX336" s="12"/>
      <c r="DY336" s="12"/>
      <c r="DZ336" s="12"/>
      <c r="EA336" s="12"/>
      <c r="EB336" s="12"/>
      <c r="EC336" s="12"/>
      <c r="ED336" s="12"/>
      <c r="EE336" s="12"/>
      <c r="EF336" s="12"/>
      <c r="EG336" s="12"/>
      <c r="EH336" s="12"/>
      <c r="EI336" s="12"/>
      <c r="EJ336" s="12"/>
      <c r="EK336" s="12"/>
      <c r="EL336" s="12"/>
      <c r="EM336" s="12"/>
      <c r="EN336" s="12"/>
      <c r="EO336" s="12"/>
    </row>
    <row r="337" spans="1:145" s="16" customFormat="1" ht="15" customHeight="1" x14ac:dyDescent="0.25">
      <c r="A337" s="15"/>
      <c r="C337" s="11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  <c r="AA337" s="12"/>
      <c r="AB337" s="12"/>
      <c r="AC337" s="12"/>
      <c r="AD337" s="12"/>
      <c r="AE337" s="12"/>
      <c r="AF337" s="12"/>
      <c r="AG337" s="12"/>
      <c r="AH337" s="12"/>
      <c r="AI337" s="12"/>
      <c r="AJ337" s="12"/>
      <c r="AK337" s="12"/>
      <c r="AL337" s="12"/>
      <c r="AM337" s="12"/>
      <c r="AN337" s="12"/>
      <c r="AO337" s="12"/>
      <c r="AP337" s="12"/>
      <c r="AQ337" s="12"/>
      <c r="AR337" s="12"/>
      <c r="AS337" s="12"/>
      <c r="AT337" s="12"/>
      <c r="AU337" s="12"/>
      <c r="AV337" s="12"/>
      <c r="AW337" s="12"/>
      <c r="AX337" s="12"/>
      <c r="AY337" s="12"/>
      <c r="AZ337" s="12"/>
      <c r="BA337" s="12"/>
      <c r="BB337" s="12"/>
      <c r="BC337" s="12"/>
      <c r="BD337" s="12"/>
      <c r="BE337" s="12"/>
      <c r="BF337" s="12"/>
      <c r="BG337" s="12"/>
      <c r="BH337" s="12"/>
      <c r="BI337" s="12"/>
      <c r="BJ337" s="12"/>
      <c r="BK337" s="12"/>
      <c r="BL337" s="12"/>
      <c r="BM337" s="12"/>
      <c r="BN337" s="12"/>
      <c r="BO337" s="12"/>
      <c r="BP337" s="12"/>
      <c r="BQ337" s="12"/>
      <c r="BR337" s="12"/>
      <c r="BS337" s="12"/>
      <c r="BT337" s="12"/>
      <c r="BU337" s="12"/>
      <c r="BV337" s="12"/>
      <c r="BW337" s="12"/>
      <c r="BX337" s="12"/>
      <c r="BY337" s="12"/>
      <c r="BZ337" s="12"/>
      <c r="CA337" s="12"/>
      <c r="CB337" s="12"/>
      <c r="CC337" s="12"/>
      <c r="CD337" s="12"/>
      <c r="CE337" s="12"/>
      <c r="CF337" s="12"/>
      <c r="CG337" s="12"/>
      <c r="CH337" s="12"/>
      <c r="CI337" s="12"/>
      <c r="CJ337" s="12"/>
      <c r="CK337" s="12"/>
      <c r="CL337" s="12"/>
      <c r="CM337" s="12"/>
      <c r="CN337" s="12"/>
      <c r="CO337" s="12"/>
      <c r="CP337" s="12"/>
      <c r="CQ337" s="12"/>
      <c r="CR337" s="12"/>
      <c r="CS337" s="12"/>
      <c r="CT337" s="12"/>
      <c r="CU337" s="12"/>
      <c r="CV337" s="12"/>
      <c r="CW337" s="12"/>
      <c r="CX337" s="12"/>
      <c r="CY337" s="12"/>
      <c r="CZ337" s="12"/>
      <c r="DA337" s="12"/>
      <c r="DB337" s="12"/>
      <c r="DC337" s="12"/>
      <c r="DD337" s="12"/>
      <c r="DE337" s="12"/>
      <c r="DF337" s="12"/>
      <c r="DG337" s="12"/>
      <c r="DH337" s="12"/>
      <c r="DI337" s="12"/>
      <c r="DJ337" s="12"/>
      <c r="DK337" s="12"/>
      <c r="DL337" s="12"/>
      <c r="DM337" s="12"/>
      <c r="DN337" s="12"/>
      <c r="DO337" s="12"/>
      <c r="DP337" s="12"/>
      <c r="DQ337" s="12"/>
      <c r="DR337" s="12"/>
      <c r="DS337" s="12"/>
      <c r="DT337" s="12"/>
      <c r="DU337" s="12"/>
      <c r="DV337" s="12"/>
      <c r="DW337" s="12"/>
      <c r="DX337" s="12"/>
      <c r="DY337" s="12"/>
      <c r="DZ337" s="12"/>
      <c r="EA337" s="12"/>
      <c r="EB337" s="12"/>
      <c r="EC337" s="12"/>
      <c r="ED337" s="12"/>
      <c r="EE337" s="12"/>
      <c r="EF337" s="12"/>
      <c r="EG337" s="12"/>
      <c r="EH337" s="12"/>
      <c r="EI337" s="12"/>
      <c r="EJ337" s="12"/>
      <c r="EK337" s="12"/>
      <c r="EL337" s="12"/>
      <c r="EM337" s="12"/>
      <c r="EN337" s="12"/>
      <c r="EO337" s="12"/>
    </row>
    <row r="338" spans="1:145" s="16" customFormat="1" ht="15" customHeight="1" x14ac:dyDescent="0.25">
      <c r="A338" s="15"/>
      <c r="C338" s="11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  <c r="AA338" s="12"/>
      <c r="AB338" s="12"/>
      <c r="AC338" s="12"/>
      <c r="AD338" s="12"/>
      <c r="AE338" s="12"/>
      <c r="AF338" s="12"/>
      <c r="AG338" s="12"/>
      <c r="AH338" s="12"/>
      <c r="AI338" s="12"/>
      <c r="AJ338" s="12"/>
      <c r="AK338" s="12"/>
      <c r="AL338" s="12"/>
      <c r="AM338" s="12"/>
      <c r="AN338" s="12"/>
      <c r="AO338" s="12"/>
      <c r="AP338" s="12"/>
      <c r="AQ338" s="12"/>
      <c r="AR338" s="12"/>
      <c r="AS338" s="12"/>
      <c r="AT338" s="12"/>
      <c r="AU338" s="12"/>
      <c r="AV338" s="12"/>
      <c r="AW338" s="12"/>
      <c r="AX338" s="12"/>
      <c r="AY338" s="12"/>
      <c r="AZ338" s="12"/>
      <c r="BA338" s="12"/>
      <c r="BB338" s="12"/>
      <c r="BC338" s="12"/>
      <c r="BD338" s="12"/>
      <c r="BE338" s="12"/>
      <c r="BF338" s="12"/>
      <c r="BG338" s="12"/>
      <c r="BH338" s="12"/>
      <c r="BI338" s="12"/>
      <c r="BJ338" s="12"/>
      <c r="BK338" s="12"/>
      <c r="BL338" s="12"/>
      <c r="BM338" s="12"/>
      <c r="BN338" s="12"/>
      <c r="BO338" s="12"/>
      <c r="BP338" s="12"/>
      <c r="BQ338" s="12"/>
      <c r="BR338" s="12"/>
      <c r="BS338" s="12"/>
      <c r="BT338" s="12"/>
      <c r="BU338" s="12"/>
      <c r="BV338" s="12"/>
      <c r="BW338" s="12"/>
      <c r="BX338" s="12"/>
      <c r="BY338" s="12"/>
      <c r="BZ338" s="12"/>
      <c r="CA338" s="12"/>
      <c r="CB338" s="12"/>
      <c r="CC338" s="12"/>
      <c r="CD338" s="12"/>
      <c r="CE338" s="12"/>
      <c r="CF338" s="12"/>
      <c r="CG338" s="12"/>
      <c r="CH338" s="12"/>
      <c r="CI338" s="12"/>
      <c r="CJ338" s="12"/>
      <c r="CK338" s="12"/>
      <c r="CL338" s="12"/>
      <c r="CM338" s="12"/>
      <c r="CN338" s="12"/>
      <c r="CO338" s="12"/>
      <c r="CP338" s="12"/>
      <c r="CQ338" s="12"/>
      <c r="CR338" s="12"/>
      <c r="CS338" s="12"/>
      <c r="CT338" s="12"/>
      <c r="CU338" s="12"/>
      <c r="CV338" s="12"/>
      <c r="CW338" s="12"/>
      <c r="CX338" s="12"/>
      <c r="CY338" s="12"/>
      <c r="CZ338" s="12"/>
      <c r="DA338" s="12"/>
      <c r="DB338" s="12"/>
      <c r="DC338" s="12"/>
      <c r="DD338" s="12"/>
      <c r="DE338" s="12"/>
      <c r="DF338" s="12"/>
      <c r="DG338" s="12"/>
      <c r="DH338" s="12"/>
      <c r="DI338" s="12"/>
      <c r="DJ338" s="12"/>
      <c r="DK338" s="12"/>
      <c r="DL338" s="12"/>
      <c r="DM338" s="12"/>
      <c r="DN338" s="12"/>
      <c r="DO338" s="12"/>
      <c r="DP338" s="12"/>
      <c r="DQ338" s="12"/>
      <c r="DR338" s="12"/>
      <c r="DS338" s="12"/>
      <c r="DT338" s="12"/>
      <c r="DU338" s="12"/>
      <c r="DV338" s="12"/>
      <c r="DW338" s="12"/>
      <c r="DX338" s="12"/>
      <c r="DY338" s="12"/>
      <c r="DZ338" s="12"/>
      <c r="EA338" s="12"/>
      <c r="EB338" s="12"/>
      <c r="EC338" s="12"/>
      <c r="ED338" s="12"/>
      <c r="EE338" s="12"/>
      <c r="EF338" s="12"/>
      <c r="EG338" s="12"/>
      <c r="EH338" s="12"/>
      <c r="EI338" s="12"/>
      <c r="EJ338" s="12"/>
      <c r="EK338" s="12"/>
      <c r="EL338" s="12"/>
      <c r="EM338" s="12"/>
      <c r="EN338" s="12"/>
      <c r="EO338" s="12"/>
    </row>
    <row r="339" spans="1:145" s="16" customFormat="1" ht="15" customHeight="1" x14ac:dyDescent="0.25">
      <c r="A339" s="15"/>
      <c r="C339" s="11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  <c r="AA339" s="12"/>
      <c r="AB339" s="12"/>
      <c r="AC339" s="12"/>
      <c r="AD339" s="12"/>
      <c r="AE339" s="12"/>
      <c r="AF339" s="12"/>
      <c r="AG339" s="12"/>
      <c r="AH339" s="12"/>
      <c r="AI339" s="12"/>
      <c r="AJ339" s="12"/>
      <c r="AK339" s="12"/>
      <c r="AL339" s="12"/>
      <c r="AM339" s="12"/>
      <c r="AN339" s="12"/>
      <c r="AO339" s="12"/>
      <c r="AP339" s="12"/>
      <c r="AQ339" s="12"/>
      <c r="AR339" s="12"/>
      <c r="AS339" s="12"/>
      <c r="AT339" s="12"/>
      <c r="AU339" s="12"/>
      <c r="AV339" s="12"/>
      <c r="AW339" s="12"/>
      <c r="AX339" s="12"/>
      <c r="AY339" s="12"/>
      <c r="AZ339" s="12"/>
      <c r="BA339" s="12"/>
      <c r="BB339" s="12"/>
      <c r="BC339" s="12"/>
      <c r="BD339" s="12"/>
      <c r="BE339" s="12"/>
      <c r="BF339" s="12"/>
      <c r="BG339" s="12"/>
      <c r="BH339" s="12"/>
      <c r="BI339" s="12"/>
      <c r="BJ339" s="12"/>
      <c r="BK339" s="12"/>
      <c r="BL339" s="12"/>
      <c r="BM339" s="12"/>
      <c r="BN339" s="12"/>
      <c r="BO339" s="12"/>
      <c r="BP339" s="12"/>
      <c r="BQ339" s="12"/>
      <c r="BR339" s="12"/>
      <c r="BS339" s="12"/>
      <c r="BT339" s="12"/>
      <c r="BU339" s="12"/>
      <c r="BV339" s="12"/>
      <c r="BW339" s="12"/>
      <c r="BX339" s="12"/>
      <c r="BY339" s="12"/>
      <c r="BZ339" s="12"/>
      <c r="CA339" s="12"/>
      <c r="CB339" s="12"/>
      <c r="CC339" s="12"/>
      <c r="CD339" s="12"/>
      <c r="CE339" s="12"/>
      <c r="CF339" s="12"/>
      <c r="CG339" s="12"/>
      <c r="CH339" s="12"/>
      <c r="CI339" s="12"/>
      <c r="CJ339" s="12"/>
      <c r="CK339" s="12"/>
      <c r="CL339" s="12"/>
      <c r="CM339" s="12"/>
      <c r="CN339" s="12"/>
      <c r="CO339" s="12"/>
      <c r="CP339" s="12"/>
      <c r="CQ339" s="12"/>
      <c r="CR339" s="12"/>
      <c r="CS339" s="12"/>
      <c r="CT339" s="12"/>
      <c r="CU339" s="12"/>
      <c r="CV339" s="12"/>
      <c r="CW339" s="12"/>
      <c r="CX339" s="12"/>
      <c r="CY339" s="12"/>
      <c r="CZ339" s="12"/>
      <c r="DA339" s="12"/>
      <c r="DB339" s="12"/>
      <c r="DC339" s="12"/>
      <c r="DD339" s="12"/>
      <c r="DE339" s="12"/>
      <c r="DF339" s="12"/>
      <c r="DG339" s="12"/>
      <c r="DH339" s="12"/>
      <c r="DI339" s="12"/>
      <c r="DJ339" s="12"/>
      <c r="DK339" s="12"/>
      <c r="DL339" s="12"/>
      <c r="DM339" s="12"/>
      <c r="DN339" s="12"/>
      <c r="DO339" s="12"/>
      <c r="DP339" s="12"/>
      <c r="DQ339" s="12"/>
      <c r="DR339" s="12"/>
      <c r="DS339" s="12"/>
      <c r="DT339" s="12"/>
      <c r="DU339" s="12"/>
      <c r="DV339" s="12"/>
      <c r="DW339" s="12"/>
      <c r="DX339" s="12"/>
      <c r="DY339" s="12"/>
      <c r="DZ339" s="12"/>
      <c r="EA339" s="12"/>
      <c r="EB339" s="12"/>
      <c r="EC339" s="12"/>
      <c r="ED339" s="12"/>
      <c r="EE339" s="12"/>
      <c r="EF339" s="12"/>
      <c r="EG339" s="12"/>
      <c r="EH339" s="12"/>
      <c r="EI339" s="12"/>
      <c r="EJ339" s="12"/>
      <c r="EK339" s="12"/>
      <c r="EL339" s="12"/>
      <c r="EM339" s="12"/>
      <c r="EN339" s="12"/>
      <c r="EO339" s="12"/>
    </row>
    <row r="340" spans="1:145" s="16" customFormat="1" ht="15" customHeight="1" x14ac:dyDescent="0.25">
      <c r="A340" s="15"/>
      <c r="C340" s="11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  <c r="AA340" s="12"/>
      <c r="AB340" s="12"/>
      <c r="AC340" s="12"/>
      <c r="AD340" s="12"/>
      <c r="AE340" s="12"/>
      <c r="AF340" s="12"/>
      <c r="AG340" s="12"/>
      <c r="AH340" s="12"/>
      <c r="AI340" s="12"/>
      <c r="AJ340" s="12"/>
      <c r="AK340" s="12"/>
      <c r="AL340" s="12"/>
      <c r="AM340" s="12"/>
      <c r="AN340" s="12"/>
      <c r="AO340" s="12"/>
      <c r="AP340" s="12"/>
      <c r="AQ340" s="12"/>
      <c r="AR340" s="12"/>
      <c r="AS340" s="12"/>
      <c r="AT340" s="12"/>
      <c r="AU340" s="12"/>
      <c r="AV340" s="12"/>
      <c r="AW340" s="12"/>
      <c r="AX340" s="12"/>
      <c r="AY340" s="12"/>
      <c r="AZ340" s="12"/>
      <c r="BA340" s="12"/>
      <c r="BB340" s="12"/>
      <c r="BC340" s="12"/>
      <c r="BD340" s="12"/>
      <c r="BE340" s="12"/>
      <c r="BF340" s="12"/>
      <c r="BG340" s="12"/>
      <c r="BH340" s="12"/>
      <c r="BI340" s="12"/>
      <c r="BJ340" s="12"/>
      <c r="BK340" s="12"/>
      <c r="BL340" s="12"/>
      <c r="BM340" s="12"/>
      <c r="BN340" s="12"/>
      <c r="BO340" s="12"/>
      <c r="BP340" s="12"/>
      <c r="BQ340" s="12"/>
      <c r="BR340" s="12"/>
      <c r="BS340" s="12"/>
      <c r="BT340" s="12"/>
      <c r="BU340" s="12"/>
      <c r="BV340" s="12"/>
      <c r="BW340" s="12"/>
      <c r="BX340" s="12"/>
      <c r="BY340" s="12"/>
      <c r="BZ340" s="12"/>
      <c r="CA340" s="12"/>
      <c r="CB340" s="12"/>
      <c r="CC340" s="12"/>
      <c r="CD340" s="12"/>
      <c r="CE340" s="12"/>
      <c r="CF340" s="12"/>
      <c r="CG340" s="12"/>
      <c r="CH340" s="12"/>
      <c r="CI340" s="12"/>
      <c r="CJ340" s="12"/>
      <c r="CK340" s="12"/>
      <c r="CL340" s="12"/>
      <c r="CM340" s="12"/>
      <c r="CN340" s="12"/>
      <c r="CO340" s="12"/>
      <c r="CP340" s="12"/>
      <c r="CQ340" s="12"/>
      <c r="CR340" s="12"/>
      <c r="CS340" s="12"/>
      <c r="CT340" s="12"/>
      <c r="CU340" s="12"/>
      <c r="CV340" s="12"/>
      <c r="CW340" s="12"/>
      <c r="CX340" s="12"/>
      <c r="CY340" s="12"/>
      <c r="CZ340" s="12"/>
      <c r="DA340" s="12"/>
      <c r="DB340" s="12"/>
      <c r="DC340" s="12"/>
      <c r="DD340" s="12"/>
      <c r="DE340" s="12"/>
      <c r="DF340" s="12"/>
      <c r="DG340" s="12"/>
      <c r="DH340" s="12"/>
      <c r="DI340" s="12"/>
      <c r="DJ340" s="12"/>
      <c r="DK340" s="12"/>
      <c r="DL340" s="12"/>
      <c r="DM340" s="12"/>
      <c r="DN340" s="12"/>
      <c r="DO340" s="12"/>
      <c r="DP340" s="12"/>
      <c r="DQ340" s="12"/>
      <c r="DR340" s="12"/>
      <c r="DS340" s="12"/>
      <c r="DT340" s="12"/>
      <c r="DU340" s="12"/>
      <c r="DV340" s="12"/>
      <c r="DW340" s="12"/>
      <c r="DX340" s="12"/>
      <c r="DY340" s="12"/>
      <c r="DZ340" s="12"/>
      <c r="EA340" s="12"/>
      <c r="EB340" s="12"/>
      <c r="EC340" s="12"/>
      <c r="ED340" s="12"/>
      <c r="EE340" s="12"/>
      <c r="EF340" s="12"/>
      <c r="EG340" s="12"/>
      <c r="EH340" s="12"/>
      <c r="EI340" s="12"/>
      <c r="EJ340" s="12"/>
      <c r="EK340" s="12"/>
      <c r="EL340" s="12"/>
      <c r="EM340" s="12"/>
      <c r="EN340" s="12"/>
      <c r="EO340" s="12"/>
    </row>
    <row r="341" spans="1:145" s="16" customFormat="1" ht="15" customHeight="1" x14ac:dyDescent="0.25">
      <c r="A341" s="15"/>
      <c r="C341" s="11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  <c r="AA341" s="12"/>
      <c r="AB341" s="12"/>
      <c r="AC341" s="12"/>
      <c r="AD341" s="12"/>
      <c r="AE341" s="12"/>
      <c r="AF341" s="12"/>
      <c r="AG341" s="12"/>
      <c r="AH341" s="12"/>
      <c r="AI341" s="12"/>
      <c r="AJ341" s="12"/>
      <c r="AK341" s="12"/>
      <c r="AL341" s="12"/>
      <c r="AM341" s="12"/>
      <c r="AN341" s="12"/>
      <c r="AO341" s="12"/>
      <c r="AP341" s="12"/>
      <c r="AQ341" s="12"/>
      <c r="AR341" s="12"/>
      <c r="AS341" s="12"/>
      <c r="AT341" s="12"/>
      <c r="AU341" s="12"/>
      <c r="AV341" s="12"/>
      <c r="AW341" s="12"/>
      <c r="AX341" s="12"/>
      <c r="AY341" s="12"/>
      <c r="AZ341" s="12"/>
      <c r="BA341" s="12"/>
      <c r="BB341" s="12"/>
      <c r="BC341" s="12"/>
      <c r="BD341" s="12"/>
      <c r="BE341" s="12"/>
      <c r="BF341" s="12"/>
      <c r="BG341" s="12"/>
      <c r="BH341" s="12"/>
      <c r="BI341" s="12"/>
      <c r="BJ341" s="12"/>
      <c r="BK341" s="12"/>
      <c r="BL341" s="12"/>
      <c r="BM341" s="12"/>
      <c r="BN341" s="12"/>
      <c r="BO341" s="12"/>
      <c r="BP341" s="12"/>
      <c r="BQ341" s="12"/>
      <c r="BR341" s="12"/>
      <c r="BS341" s="12"/>
      <c r="BT341" s="12"/>
      <c r="BU341" s="12"/>
      <c r="BV341" s="12"/>
      <c r="BW341" s="12"/>
      <c r="BX341" s="12"/>
      <c r="BY341" s="12"/>
      <c r="BZ341" s="12"/>
      <c r="CA341" s="12"/>
      <c r="CB341" s="12"/>
      <c r="CC341" s="12"/>
      <c r="CD341" s="12"/>
      <c r="CE341" s="12"/>
      <c r="CF341" s="12"/>
      <c r="CG341" s="12"/>
      <c r="CH341" s="12"/>
      <c r="CI341" s="12"/>
      <c r="CJ341" s="12"/>
      <c r="CK341" s="12"/>
      <c r="CL341" s="12"/>
      <c r="CM341" s="12"/>
      <c r="CN341" s="12"/>
      <c r="CO341" s="12"/>
      <c r="CP341" s="12"/>
      <c r="CQ341" s="12"/>
      <c r="CR341" s="12"/>
      <c r="CS341" s="12"/>
      <c r="CT341" s="12"/>
      <c r="CU341" s="12"/>
      <c r="CV341" s="12"/>
      <c r="CW341" s="12"/>
      <c r="CX341" s="12"/>
      <c r="CY341" s="12"/>
      <c r="CZ341" s="12"/>
      <c r="DA341" s="12"/>
      <c r="DB341" s="12"/>
      <c r="DC341" s="12"/>
      <c r="DD341" s="12"/>
      <c r="DE341" s="12"/>
      <c r="DF341" s="12"/>
      <c r="DG341" s="12"/>
      <c r="DH341" s="12"/>
      <c r="DI341" s="12"/>
      <c r="DJ341" s="12"/>
      <c r="DK341" s="12"/>
      <c r="DL341" s="12"/>
      <c r="DM341" s="12"/>
      <c r="DN341" s="12"/>
      <c r="DO341" s="12"/>
      <c r="DP341" s="12"/>
      <c r="DQ341" s="12"/>
      <c r="DR341" s="12"/>
      <c r="DS341" s="12"/>
      <c r="DT341" s="12"/>
      <c r="DU341" s="12"/>
      <c r="DV341" s="12"/>
      <c r="DW341" s="12"/>
      <c r="DX341" s="12"/>
      <c r="DY341" s="12"/>
      <c r="DZ341" s="12"/>
      <c r="EA341" s="12"/>
      <c r="EB341" s="12"/>
      <c r="EC341" s="12"/>
      <c r="ED341" s="12"/>
      <c r="EE341" s="12"/>
      <c r="EF341" s="12"/>
      <c r="EG341" s="12"/>
      <c r="EH341" s="12"/>
      <c r="EI341" s="12"/>
      <c r="EJ341" s="12"/>
      <c r="EK341" s="12"/>
      <c r="EL341" s="12"/>
      <c r="EM341" s="12"/>
      <c r="EN341" s="12"/>
      <c r="EO341" s="12"/>
    </row>
    <row r="342" spans="1:145" s="16" customFormat="1" ht="15" customHeight="1" x14ac:dyDescent="0.25">
      <c r="A342" s="15"/>
      <c r="C342" s="11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  <c r="AA342" s="12"/>
      <c r="AB342" s="12"/>
      <c r="AC342" s="12"/>
      <c r="AD342" s="12"/>
      <c r="AE342" s="12"/>
      <c r="AF342" s="12"/>
      <c r="AG342" s="12"/>
      <c r="AH342" s="12"/>
      <c r="AI342" s="12"/>
      <c r="AJ342" s="12"/>
      <c r="AK342" s="12"/>
      <c r="AL342" s="12"/>
      <c r="AM342" s="12"/>
      <c r="AN342" s="12"/>
      <c r="AO342" s="12"/>
      <c r="AP342" s="12"/>
      <c r="AQ342" s="12"/>
      <c r="AR342" s="12"/>
      <c r="AS342" s="12"/>
      <c r="AT342" s="12"/>
      <c r="AU342" s="12"/>
      <c r="AV342" s="12"/>
      <c r="AW342" s="12"/>
      <c r="AX342" s="12"/>
      <c r="AY342" s="12"/>
      <c r="AZ342" s="12"/>
      <c r="BA342" s="12"/>
      <c r="BB342" s="12"/>
      <c r="BC342" s="12"/>
      <c r="BD342" s="12"/>
      <c r="BE342" s="12"/>
      <c r="BF342" s="12"/>
      <c r="BG342" s="12"/>
      <c r="BH342" s="12"/>
      <c r="BI342" s="12"/>
      <c r="BJ342" s="12"/>
      <c r="BK342" s="12"/>
      <c r="BL342" s="12"/>
      <c r="BM342" s="12"/>
      <c r="BN342" s="12"/>
      <c r="BO342" s="12"/>
      <c r="BP342" s="12"/>
      <c r="BQ342" s="12"/>
      <c r="BR342" s="12"/>
      <c r="BS342" s="12"/>
      <c r="BT342" s="12"/>
      <c r="BU342" s="12"/>
      <c r="BV342" s="12"/>
      <c r="BW342" s="12"/>
      <c r="BX342" s="12"/>
      <c r="BY342" s="12"/>
      <c r="BZ342" s="12"/>
      <c r="CA342" s="12"/>
      <c r="CB342" s="12"/>
      <c r="CC342" s="12"/>
      <c r="CD342" s="12"/>
      <c r="CE342" s="12"/>
      <c r="CF342" s="12"/>
      <c r="CG342" s="12"/>
      <c r="CH342" s="12"/>
      <c r="CI342" s="12"/>
      <c r="CJ342" s="12"/>
      <c r="CK342" s="12"/>
      <c r="CL342" s="12"/>
      <c r="CM342" s="12"/>
      <c r="CN342" s="12"/>
      <c r="CO342" s="12"/>
      <c r="CP342" s="12"/>
      <c r="CQ342" s="12"/>
      <c r="CR342" s="12"/>
      <c r="CS342" s="12"/>
      <c r="CT342" s="12"/>
      <c r="CU342" s="12"/>
      <c r="CV342" s="12"/>
      <c r="CW342" s="12"/>
      <c r="CX342" s="12"/>
      <c r="CY342" s="12"/>
      <c r="CZ342" s="12"/>
      <c r="DA342" s="12"/>
      <c r="DB342" s="12"/>
      <c r="DC342" s="12"/>
      <c r="DD342" s="12"/>
      <c r="DE342" s="12"/>
      <c r="DF342" s="12"/>
      <c r="DG342" s="12"/>
      <c r="DH342" s="12"/>
      <c r="DI342" s="12"/>
      <c r="DJ342" s="12"/>
      <c r="DK342" s="12"/>
      <c r="DL342" s="12"/>
      <c r="DM342" s="12"/>
      <c r="DN342" s="12"/>
      <c r="DO342" s="12"/>
      <c r="DP342" s="12"/>
      <c r="DQ342" s="12"/>
      <c r="DR342" s="12"/>
      <c r="DS342" s="12"/>
      <c r="DT342" s="12"/>
      <c r="DU342" s="12"/>
      <c r="DV342" s="12"/>
      <c r="DW342" s="12"/>
      <c r="DX342" s="12"/>
      <c r="DY342" s="12"/>
      <c r="DZ342" s="12"/>
      <c r="EA342" s="12"/>
      <c r="EB342" s="12"/>
      <c r="EC342" s="12"/>
      <c r="ED342" s="12"/>
      <c r="EE342" s="12"/>
      <c r="EF342" s="12"/>
      <c r="EG342" s="12"/>
      <c r="EH342" s="12"/>
      <c r="EI342" s="12"/>
      <c r="EJ342" s="12"/>
      <c r="EK342" s="12"/>
      <c r="EL342" s="12"/>
      <c r="EM342" s="12"/>
      <c r="EN342" s="12"/>
      <c r="EO342" s="12"/>
    </row>
    <row r="343" spans="1:145" s="16" customFormat="1" ht="15" customHeight="1" x14ac:dyDescent="0.25">
      <c r="A343" s="12"/>
      <c r="C343" s="11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  <c r="AA343" s="12"/>
      <c r="AB343" s="12"/>
      <c r="AC343" s="12"/>
      <c r="AD343" s="12"/>
      <c r="AE343" s="12"/>
      <c r="AF343" s="12"/>
      <c r="AG343" s="12"/>
      <c r="AH343" s="12"/>
      <c r="AI343" s="12"/>
      <c r="AJ343" s="12"/>
      <c r="AK343" s="12"/>
      <c r="AL343" s="12"/>
      <c r="AM343" s="12"/>
      <c r="AN343" s="12"/>
      <c r="AO343" s="12"/>
      <c r="AP343" s="12"/>
      <c r="AQ343" s="12"/>
      <c r="AR343" s="12"/>
      <c r="AS343" s="12"/>
      <c r="AT343" s="12"/>
      <c r="AU343" s="12"/>
      <c r="AV343" s="12"/>
      <c r="AW343" s="12"/>
      <c r="AX343" s="12"/>
      <c r="AY343" s="12"/>
      <c r="AZ343" s="12"/>
      <c r="BA343" s="12"/>
      <c r="BB343" s="12"/>
      <c r="BC343" s="12"/>
      <c r="BD343" s="12"/>
      <c r="BE343" s="12"/>
      <c r="BF343" s="12"/>
      <c r="BG343" s="12"/>
      <c r="BH343" s="12"/>
      <c r="BI343" s="12"/>
      <c r="BJ343" s="12"/>
      <c r="BK343" s="12"/>
      <c r="BL343" s="12"/>
      <c r="BM343" s="12"/>
      <c r="BN343" s="12"/>
      <c r="BO343" s="12"/>
      <c r="BP343" s="12"/>
      <c r="BQ343" s="12"/>
      <c r="BR343" s="12"/>
      <c r="BS343" s="12"/>
      <c r="BT343" s="12"/>
      <c r="BU343" s="12"/>
      <c r="BV343" s="12"/>
      <c r="BW343" s="12"/>
      <c r="BX343" s="12"/>
      <c r="BY343" s="12"/>
      <c r="BZ343" s="12"/>
      <c r="CA343" s="12"/>
      <c r="CB343" s="12"/>
      <c r="CC343" s="12"/>
      <c r="CD343" s="12"/>
      <c r="CE343" s="12"/>
      <c r="CF343" s="12"/>
      <c r="CG343" s="12"/>
      <c r="CH343" s="12"/>
      <c r="CI343" s="12"/>
      <c r="CJ343" s="12"/>
      <c r="CK343" s="12"/>
      <c r="CL343" s="12"/>
      <c r="CM343" s="12"/>
      <c r="CN343" s="12"/>
      <c r="CO343" s="12"/>
      <c r="CP343" s="12"/>
      <c r="CQ343" s="12"/>
      <c r="CR343" s="12"/>
      <c r="CS343" s="12"/>
      <c r="CT343" s="12"/>
      <c r="CU343" s="12"/>
      <c r="CV343" s="12"/>
      <c r="CW343" s="12"/>
      <c r="CX343" s="12"/>
      <c r="CY343" s="12"/>
      <c r="CZ343" s="12"/>
      <c r="DA343" s="12"/>
      <c r="DB343" s="12"/>
      <c r="DC343" s="12"/>
      <c r="DD343" s="12"/>
      <c r="DE343" s="12"/>
      <c r="DF343" s="12"/>
      <c r="DG343" s="12"/>
      <c r="DH343" s="12"/>
      <c r="DI343" s="12"/>
      <c r="DJ343" s="12"/>
      <c r="DK343" s="12"/>
      <c r="DL343" s="12"/>
      <c r="DM343" s="12"/>
      <c r="DN343" s="12"/>
      <c r="DO343" s="12"/>
      <c r="DP343" s="12"/>
      <c r="DQ343" s="12"/>
      <c r="DR343" s="12"/>
      <c r="DS343" s="12"/>
      <c r="DT343" s="12"/>
      <c r="DU343" s="12"/>
      <c r="DV343" s="12"/>
      <c r="DW343" s="12"/>
      <c r="DX343" s="12"/>
      <c r="DY343" s="12"/>
      <c r="DZ343" s="12"/>
      <c r="EA343" s="12"/>
      <c r="EB343" s="12"/>
      <c r="EC343" s="12"/>
      <c r="ED343" s="12"/>
      <c r="EE343" s="12"/>
      <c r="EF343" s="12"/>
      <c r="EG343" s="12"/>
      <c r="EH343" s="12"/>
      <c r="EI343" s="12"/>
      <c r="EJ343" s="12"/>
      <c r="EK343" s="12"/>
      <c r="EL343" s="12"/>
      <c r="EM343" s="12"/>
      <c r="EN343" s="12"/>
      <c r="EO343" s="12"/>
    </row>
    <row r="344" spans="1:145" s="16" customFormat="1" ht="15" customHeight="1" x14ac:dyDescent="0.25">
      <c r="A344" s="12"/>
      <c r="C344" s="11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  <c r="AA344" s="12"/>
      <c r="AB344" s="12"/>
      <c r="AC344" s="12"/>
      <c r="AD344" s="12"/>
      <c r="AE344" s="12"/>
      <c r="AF344" s="12"/>
      <c r="AG344" s="12"/>
      <c r="AH344" s="12"/>
      <c r="AI344" s="12"/>
      <c r="AJ344" s="12"/>
      <c r="AK344" s="12"/>
      <c r="AL344" s="12"/>
      <c r="AM344" s="12"/>
      <c r="AN344" s="12"/>
      <c r="AO344" s="12"/>
      <c r="AP344" s="12"/>
      <c r="AQ344" s="12"/>
      <c r="AR344" s="12"/>
      <c r="AS344" s="12"/>
      <c r="AT344" s="12"/>
      <c r="AU344" s="12"/>
      <c r="AV344" s="12"/>
      <c r="AW344" s="12"/>
      <c r="AX344" s="12"/>
      <c r="AY344" s="12"/>
      <c r="AZ344" s="12"/>
      <c r="BA344" s="12"/>
      <c r="BB344" s="12"/>
      <c r="BC344" s="12"/>
      <c r="BD344" s="12"/>
      <c r="BE344" s="12"/>
      <c r="BF344" s="12"/>
      <c r="BG344" s="12"/>
      <c r="BH344" s="12"/>
      <c r="BI344" s="12"/>
      <c r="BJ344" s="12"/>
      <c r="BK344" s="12"/>
      <c r="BL344" s="12"/>
      <c r="BM344" s="12"/>
      <c r="BN344" s="12"/>
      <c r="BO344" s="12"/>
      <c r="BP344" s="12"/>
      <c r="BQ344" s="12"/>
      <c r="BR344" s="12"/>
      <c r="BS344" s="12"/>
      <c r="BT344" s="12"/>
      <c r="BU344" s="12"/>
      <c r="BV344" s="12"/>
      <c r="BW344" s="12"/>
      <c r="BX344" s="12"/>
      <c r="BY344" s="12"/>
      <c r="BZ344" s="12"/>
      <c r="CA344" s="12"/>
      <c r="CB344" s="12"/>
      <c r="CC344" s="12"/>
      <c r="CD344" s="12"/>
      <c r="CE344" s="12"/>
      <c r="CF344" s="12"/>
      <c r="CG344" s="12"/>
      <c r="CH344" s="12"/>
      <c r="CI344" s="12"/>
      <c r="CJ344" s="12"/>
      <c r="CK344" s="12"/>
      <c r="CL344" s="12"/>
      <c r="CM344" s="12"/>
      <c r="CN344" s="12"/>
      <c r="CO344" s="12"/>
      <c r="CP344" s="12"/>
      <c r="CQ344" s="12"/>
      <c r="CR344" s="12"/>
      <c r="CS344" s="12"/>
      <c r="CT344" s="12"/>
      <c r="CU344" s="12"/>
      <c r="CV344" s="12"/>
      <c r="CW344" s="12"/>
      <c r="CX344" s="12"/>
      <c r="CY344" s="12"/>
      <c r="CZ344" s="12"/>
      <c r="DA344" s="12"/>
      <c r="DB344" s="12"/>
      <c r="DC344" s="12"/>
      <c r="DD344" s="12"/>
      <c r="DE344" s="12"/>
      <c r="DF344" s="12"/>
      <c r="DG344" s="12"/>
      <c r="DH344" s="12"/>
      <c r="DI344" s="12"/>
      <c r="DJ344" s="12"/>
      <c r="DK344" s="12"/>
      <c r="DL344" s="12"/>
      <c r="DM344" s="12"/>
      <c r="DN344" s="12"/>
      <c r="DO344" s="12"/>
      <c r="DP344" s="12"/>
      <c r="DQ344" s="12"/>
      <c r="DR344" s="12"/>
      <c r="DS344" s="12"/>
      <c r="DT344" s="12"/>
      <c r="DU344" s="12"/>
      <c r="DV344" s="12"/>
      <c r="DW344" s="12"/>
      <c r="DX344" s="12"/>
      <c r="DY344" s="12"/>
      <c r="DZ344" s="12"/>
      <c r="EA344" s="12"/>
      <c r="EB344" s="12"/>
      <c r="EC344" s="12"/>
      <c r="ED344" s="12"/>
      <c r="EE344" s="12"/>
      <c r="EF344" s="12"/>
      <c r="EG344" s="12"/>
      <c r="EH344" s="12"/>
      <c r="EI344" s="12"/>
      <c r="EJ344" s="12"/>
      <c r="EK344" s="12"/>
      <c r="EL344" s="12"/>
      <c r="EM344" s="12"/>
      <c r="EN344" s="12"/>
      <c r="EO344" s="12"/>
    </row>
    <row r="345" spans="1:145" s="16" customFormat="1" ht="15" customHeight="1" x14ac:dyDescent="0.25">
      <c r="A345" s="12"/>
      <c r="C345" s="11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  <c r="AA345" s="12"/>
      <c r="AB345" s="12"/>
      <c r="AC345" s="12"/>
      <c r="AD345" s="12"/>
      <c r="AE345" s="12"/>
      <c r="AF345" s="12"/>
      <c r="AG345" s="12"/>
      <c r="AH345" s="12"/>
      <c r="AI345" s="12"/>
      <c r="AJ345" s="12"/>
      <c r="AK345" s="12"/>
      <c r="AL345" s="12"/>
      <c r="AM345" s="12"/>
      <c r="AN345" s="12"/>
      <c r="AO345" s="12"/>
      <c r="AP345" s="12"/>
      <c r="AQ345" s="12"/>
      <c r="AR345" s="12"/>
      <c r="AS345" s="12"/>
      <c r="AT345" s="12"/>
      <c r="AU345" s="12"/>
      <c r="AV345" s="12"/>
      <c r="AW345" s="12"/>
      <c r="AX345" s="12"/>
      <c r="AY345" s="12"/>
      <c r="AZ345" s="12"/>
      <c r="BA345" s="12"/>
      <c r="BB345" s="12"/>
      <c r="BC345" s="12"/>
      <c r="BD345" s="12"/>
      <c r="BE345" s="12"/>
      <c r="BF345" s="12"/>
      <c r="BG345" s="12"/>
      <c r="BH345" s="12"/>
      <c r="BI345" s="12"/>
      <c r="BJ345" s="12"/>
      <c r="BK345" s="12"/>
      <c r="BL345" s="12"/>
      <c r="BM345" s="12"/>
      <c r="BN345" s="12"/>
      <c r="BO345" s="12"/>
      <c r="BP345" s="12"/>
      <c r="BQ345" s="12"/>
      <c r="BR345" s="12"/>
      <c r="BS345" s="12"/>
      <c r="BT345" s="12"/>
      <c r="BU345" s="12"/>
      <c r="BV345" s="12"/>
      <c r="BW345" s="12"/>
      <c r="BX345" s="12"/>
      <c r="BY345" s="12"/>
      <c r="BZ345" s="12"/>
      <c r="CA345" s="12"/>
      <c r="CB345" s="12"/>
      <c r="CC345" s="12"/>
      <c r="CD345" s="12"/>
      <c r="CE345" s="12"/>
      <c r="CF345" s="12"/>
      <c r="CG345" s="12"/>
      <c r="CH345" s="12"/>
      <c r="CI345" s="12"/>
      <c r="CJ345" s="12"/>
      <c r="CK345" s="12"/>
      <c r="CL345" s="12"/>
      <c r="CM345" s="12"/>
      <c r="CN345" s="12"/>
      <c r="CO345" s="12"/>
      <c r="CP345" s="12"/>
      <c r="CQ345" s="12"/>
      <c r="CR345" s="12"/>
      <c r="CS345" s="12"/>
      <c r="CT345" s="12"/>
      <c r="CU345" s="12"/>
      <c r="CV345" s="12"/>
      <c r="CW345" s="12"/>
      <c r="CX345" s="12"/>
      <c r="CY345" s="12"/>
      <c r="CZ345" s="12"/>
      <c r="DA345" s="12"/>
      <c r="DB345" s="12"/>
      <c r="DC345" s="12"/>
      <c r="DD345" s="12"/>
      <c r="DE345" s="12"/>
      <c r="DF345" s="12"/>
      <c r="DG345" s="12"/>
      <c r="DH345" s="12"/>
      <c r="DI345" s="12"/>
      <c r="DJ345" s="12"/>
      <c r="DK345" s="12"/>
      <c r="DL345" s="12"/>
      <c r="DM345" s="12"/>
      <c r="DN345" s="12"/>
      <c r="DO345" s="12"/>
      <c r="DP345" s="12"/>
      <c r="DQ345" s="12"/>
      <c r="DR345" s="12"/>
      <c r="DS345" s="12"/>
      <c r="DT345" s="12"/>
      <c r="DU345" s="12"/>
      <c r="DV345" s="12"/>
      <c r="DW345" s="12"/>
      <c r="DX345" s="12"/>
      <c r="DY345" s="12"/>
      <c r="DZ345" s="12"/>
      <c r="EA345" s="12"/>
      <c r="EB345" s="12"/>
      <c r="EC345" s="12"/>
      <c r="ED345" s="12"/>
      <c r="EE345" s="12"/>
      <c r="EF345" s="12"/>
      <c r="EG345" s="12"/>
      <c r="EH345" s="12"/>
      <c r="EI345" s="12"/>
      <c r="EJ345" s="12"/>
      <c r="EK345" s="12"/>
      <c r="EL345" s="12"/>
      <c r="EM345" s="12"/>
      <c r="EN345" s="12"/>
      <c r="EO345" s="12"/>
    </row>
    <row r="346" spans="1:145" s="16" customFormat="1" ht="15" customHeight="1" x14ac:dyDescent="0.25">
      <c r="A346" s="12"/>
      <c r="C346" s="11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  <c r="AA346" s="12"/>
      <c r="AB346" s="12"/>
      <c r="AC346" s="12"/>
      <c r="AD346" s="12"/>
      <c r="AE346" s="12"/>
      <c r="AF346" s="12"/>
      <c r="AG346" s="12"/>
      <c r="AH346" s="12"/>
      <c r="AI346" s="12"/>
      <c r="AJ346" s="12"/>
      <c r="AK346" s="12"/>
      <c r="AL346" s="12"/>
      <c r="AM346" s="12"/>
      <c r="AN346" s="12"/>
      <c r="AO346" s="12"/>
      <c r="AP346" s="12"/>
      <c r="AQ346" s="12"/>
      <c r="AR346" s="12"/>
      <c r="AS346" s="12"/>
      <c r="AT346" s="12"/>
      <c r="AU346" s="12"/>
      <c r="AV346" s="12"/>
      <c r="AW346" s="12"/>
      <c r="AX346" s="12"/>
      <c r="AY346" s="12"/>
      <c r="AZ346" s="12"/>
      <c r="BA346" s="12"/>
      <c r="BB346" s="12"/>
      <c r="BC346" s="12"/>
      <c r="BD346" s="12"/>
      <c r="BE346" s="12"/>
      <c r="BF346" s="12"/>
      <c r="BG346" s="12"/>
      <c r="BH346" s="12"/>
      <c r="BI346" s="12"/>
      <c r="BJ346" s="12"/>
      <c r="BK346" s="12"/>
      <c r="BL346" s="12"/>
      <c r="BM346" s="12"/>
      <c r="BN346" s="12"/>
      <c r="BO346" s="12"/>
      <c r="BP346" s="12"/>
      <c r="BQ346" s="12"/>
      <c r="BR346" s="12"/>
      <c r="BS346" s="12"/>
      <c r="BT346" s="12"/>
      <c r="BU346" s="12"/>
      <c r="BV346" s="12"/>
      <c r="BW346" s="12"/>
      <c r="BX346" s="12"/>
      <c r="BY346" s="12"/>
      <c r="BZ346" s="12"/>
      <c r="CA346" s="12"/>
      <c r="CB346" s="12"/>
      <c r="CC346" s="12"/>
      <c r="CD346" s="12"/>
      <c r="CE346" s="12"/>
      <c r="CF346" s="12"/>
      <c r="CG346" s="12"/>
      <c r="CH346" s="12"/>
      <c r="CI346" s="12"/>
      <c r="CJ346" s="12"/>
      <c r="CK346" s="12"/>
      <c r="CL346" s="12"/>
      <c r="CM346" s="12"/>
      <c r="CN346" s="12"/>
      <c r="CO346" s="12"/>
      <c r="CP346" s="12"/>
      <c r="CQ346" s="12"/>
      <c r="CR346" s="12"/>
      <c r="CS346" s="12"/>
      <c r="CT346" s="12"/>
      <c r="CU346" s="12"/>
      <c r="CV346" s="12"/>
      <c r="CW346" s="12"/>
      <c r="CX346" s="12"/>
      <c r="CY346" s="12"/>
      <c r="CZ346" s="12"/>
      <c r="DA346" s="12"/>
      <c r="DB346" s="12"/>
      <c r="DC346" s="12"/>
      <c r="DD346" s="12"/>
      <c r="DE346" s="12"/>
      <c r="DF346" s="12"/>
      <c r="DG346" s="12"/>
      <c r="DH346" s="12"/>
      <c r="DI346" s="12"/>
      <c r="DJ346" s="12"/>
      <c r="DK346" s="12"/>
      <c r="DL346" s="12"/>
      <c r="DM346" s="12"/>
      <c r="DN346" s="12"/>
      <c r="DO346" s="12"/>
      <c r="DP346" s="12"/>
      <c r="DQ346" s="12"/>
      <c r="DR346" s="12"/>
      <c r="DS346" s="12"/>
      <c r="DT346" s="12"/>
      <c r="DU346" s="12"/>
      <c r="DV346" s="12"/>
      <c r="DW346" s="12"/>
      <c r="DX346" s="12"/>
      <c r="DY346" s="12"/>
      <c r="DZ346" s="12"/>
      <c r="EA346" s="12"/>
      <c r="EB346" s="12"/>
      <c r="EC346" s="12"/>
      <c r="ED346" s="12"/>
      <c r="EE346" s="12"/>
      <c r="EF346" s="12"/>
      <c r="EG346" s="12"/>
      <c r="EH346" s="12"/>
      <c r="EI346" s="12"/>
      <c r="EJ346" s="12"/>
      <c r="EK346" s="12"/>
      <c r="EL346" s="12"/>
      <c r="EM346" s="12"/>
      <c r="EN346" s="12"/>
      <c r="EO346" s="12"/>
    </row>
    <row r="347" spans="1:145" s="16" customFormat="1" ht="15" customHeight="1" x14ac:dyDescent="0.25">
      <c r="A347" s="12"/>
      <c r="C347" s="11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  <c r="AA347" s="12"/>
      <c r="AB347" s="12"/>
      <c r="AC347" s="12"/>
      <c r="AD347" s="12"/>
      <c r="AE347" s="12"/>
      <c r="AF347" s="12"/>
      <c r="AG347" s="12"/>
      <c r="AH347" s="12"/>
      <c r="AI347" s="12"/>
      <c r="AJ347" s="12"/>
      <c r="AK347" s="12"/>
      <c r="AL347" s="12"/>
      <c r="AM347" s="12"/>
      <c r="AN347" s="12"/>
      <c r="AO347" s="12"/>
      <c r="AP347" s="12"/>
      <c r="AQ347" s="12"/>
      <c r="AR347" s="12"/>
      <c r="AS347" s="12"/>
      <c r="AT347" s="12"/>
      <c r="AU347" s="12"/>
      <c r="AV347" s="12"/>
      <c r="AW347" s="12"/>
      <c r="AX347" s="12"/>
      <c r="AY347" s="12"/>
      <c r="AZ347" s="12"/>
      <c r="BA347" s="12"/>
      <c r="BB347" s="12"/>
      <c r="BC347" s="12"/>
      <c r="BD347" s="12"/>
      <c r="BE347" s="12"/>
      <c r="BF347" s="12"/>
      <c r="BG347" s="12"/>
      <c r="BH347" s="12"/>
      <c r="BI347" s="12"/>
      <c r="BJ347" s="12"/>
      <c r="BK347" s="12"/>
      <c r="BL347" s="12"/>
      <c r="BM347" s="12"/>
      <c r="BN347" s="12"/>
      <c r="BO347" s="12"/>
      <c r="BP347" s="12"/>
      <c r="BQ347" s="12"/>
      <c r="BR347" s="12"/>
      <c r="BS347" s="12"/>
      <c r="BT347" s="12"/>
      <c r="BU347" s="12"/>
      <c r="BV347" s="12"/>
      <c r="BW347" s="12"/>
      <c r="BX347" s="12"/>
      <c r="BY347" s="12"/>
      <c r="BZ347" s="12"/>
      <c r="CA347" s="12"/>
      <c r="CB347" s="12"/>
      <c r="CC347" s="12"/>
      <c r="CD347" s="12"/>
      <c r="CE347" s="12"/>
      <c r="CF347" s="12"/>
      <c r="CG347" s="12"/>
      <c r="CH347" s="12"/>
      <c r="CI347" s="12"/>
      <c r="CJ347" s="12"/>
      <c r="CK347" s="12"/>
      <c r="CL347" s="12"/>
      <c r="CM347" s="12"/>
      <c r="CN347" s="12"/>
      <c r="CO347" s="12"/>
      <c r="CP347" s="12"/>
      <c r="CQ347" s="12"/>
      <c r="CR347" s="12"/>
      <c r="CS347" s="12"/>
      <c r="CT347" s="12"/>
      <c r="CU347" s="12"/>
      <c r="CV347" s="12"/>
      <c r="CW347" s="12"/>
      <c r="CX347" s="12"/>
      <c r="CY347" s="12"/>
      <c r="CZ347" s="12"/>
      <c r="DA347" s="12"/>
      <c r="DB347" s="12"/>
      <c r="DC347" s="12"/>
      <c r="DD347" s="12"/>
      <c r="DE347" s="12"/>
      <c r="DF347" s="12"/>
      <c r="DG347" s="12"/>
      <c r="DH347" s="12"/>
      <c r="DI347" s="12"/>
      <c r="DJ347" s="12"/>
      <c r="DK347" s="12"/>
      <c r="DL347" s="12"/>
      <c r="DM347" s="12"/>
      <c r="DN347" s="12"/>
      <c r="DO347" s="12"/>
      <c r="DP347" s="12"/>
      <c r="DQ347" s="12"/>
      <c r="DR347" s="12"/>
      <c r="DS347" s="12"/>
      <c r="DT347" s="12"/>
      <c r="DU347" s="12"/>
      <c r="DV347" s="12"/>
      <c r="DW347" s="12"/>
      <c r="DX347" s="12"/>
      <c r="DY347" s="12"/>
      <c r="DZ347" s="12"/>
      <c r="EA347" s="12"/>
      <c r="EB347" s="12"/>
      <c r="EC347" s="12"/>
      <c r="ED347" s="12"/>
      <c r="EE347" s="12"/>
      <c r="EF347" s="12"/>
      <c r="EG347" s="12"/>
      <c r="EH347" s="12"/>
      <c r="EI347" s="12"/>
      <c r="EJ347" s="12"/>
      <c r="EK347" s="12"/>
      <c r="EL347" s="12"/>
      <c r="EM347" s="12"/>
      <c r="EN347" s="12"/>
      <c r="EO347" s="12"/>
    </row>
    <row r="348" spans="1:145" s="16" customFormat="1" ht="15" customHeight="1" x14ac:dyDescent="0.25">
      <c r="A348" s="12"/>
      <c r="C348" s="11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  <c r="AA348" s="12"/>
      <c r="AB348" s="12"/>
      <c r="AC348" s="12"/>
      <c r="AD348" s="12"/>
      <c r="AE348" s="12"/>
      <c r="AF348" s="12"/>
      <c r="AG348" s="12"/>
      <c r="AH348" s="12"/>
      <c r="AI348" s="12"/>
      <c r="AJ348" s="12"/>
      <c r="AK348" s="12"/>
      <c r="AL348" s="12"/>
      <c r="AM348" s="12"/>
      <c r="AN348" s="12"/>
      <c r="AO348" s="12"/>
      <c r="AP348" s="12"/>
      <c r="AQ348" s="12"/>
      <c r="AR348" s="12"/>
      <c r="AS348" s="12"/>
      <c r="AT348" s="12"/>
      <c r="AU348" s="12"/>
      <c r="AV348" s="12"/>
      <c r="AW348" s="12"/>
      <c r="AX348" s="12"/>
      <c r="AY348" s="12"/>
      <c r="AZ348" s="12"/>
      <c r="BA348" s="12"/>
      <c r="BB348" s="12"/>
      <c r="BC348" s="12"/>
      <c r="BD348" s="12"/>
      <c r="BE348" s="12"/>
      <c r="BF348" s="12"/>
      <c r="BG348" s="12"/>
      <c r="BH348" s="12"/>
      <c r="BI348" s="12"/>
      <c r="BJ348" s="12"/>
      <c r="BK348" s="12"/>
      <c r="BL348" s="12"/>
      <c r="BM348" s="12"/>
      <c r="BN348" s="12"/>
      <c r="BO348" s="12"/>
      <c r="BP348" s="12"/>
      <c r="BQ348" s="12"/>
      <c r="BR348" s="12"/>
      <c r="BS348" s="12"/>
      <c r="BT348" s="12"/>
      <c r="BU348" s="12"/>
      <c r="BV348" s="12"/>
      <c r="BW348" s="12"/>
      <c r="BX348" s="12"/>
      <c r="BY348" s="12"/>
      <c r="BZ348" s="12"/>
      <c r="CA348" s="12"/>
      <c r="CB348" s="12"/>
      <c r="CC348" s="12"/>
      <c r="CD348" s="12"/>
      <c r="CE348" s="12"/>
      <c r="CF348" s="12"/>
      <c r="CG348" s="12"/>
      <c r="CH348" s="12"/>
      <c r="CI348" s="12"/>
      <c r="CJ348" s="12"/>
      <c r="CK348" s="12"/>
      <c r="CL348" s="12"/>
      <c r="CM348" s="12"/>
      <c r="CN348" s="12"/>
      <c r="CO348" s="12"/>
      <c r="CP348" s="12"/>
      <c r="CQ348" s="12"/>
      <c r="CR348" s="12"/>
      <c r="CS348" s="12"/>
      <c r="CT348" s="12"/>
      <c r="CU348" s="12"/>
      <c r="CV348" s="12"/>
      <c r="CW348" s="12"/>
      <c r="CX348" s="12"/>
      <c r="CY348" s="12"/>
      <c r="CZ348" s="12"/>
      <c r="DA348" s="12"/>
      <c r="DB348" s="12"/>
      <c r="DC348" s="12"/>
      <c r="DD348" s="12"/>
      <c r="DE348" s="12"/>
      <c r="DF348" s="12"/>
      <c r="DG348" s="12"/>
      <c r="DH348" s="12"/>
      <c r="DI348" s="12"/>
      <c r="DJ348" s="12"/>
      <c r="DK348" s="12"/>
      <c r="DL348" s="12"/>
      <c r="DM348" s="12"/>
      <c r="DN348" s="12"/>
      <c r="DO348" s="12"/>
      <c r="DP348" s="12"/>
      <c r="DQ348" s="12"/>
      <c r="DR348" s="12"/>
      <c r="DS348" s="12"/>
      <c r="DT348" s="12"/>
      <c r="DU348" s="12"/>
      <c r="DV348" s="12"/>
      <c r="DW348" s="12"/>
      <c r="DX348" s="12"/>
      <c r="DY348" s="12"/>
      <c r="DZ348" s="12"/>
      <c r="EA348" s="12"/>
      <c r="EB348" s="12"/>
      <c r="EC348" s="12"/>
      <c r="ED348" s="12"/>
      <c r="EE348" s="12"/>
      <c r="EF348" s="12"/>
      <c r="EG348" s="12"/>
      <c r="EH348" s="12"/>
      <c r="EI348" s="12"/>
      <c r="EJ348" s="12"/>
      <c r="EK348" s="12"/>
      <c r="EL348" s="12"/>
      <c r="EM348" s="12"/>
      <c r="EN348" s="12"/>
      <c r="EO348" s="12"/>
    </row>
    <row r="349" spans="1:145" s="16" customFormat="1" ht="15" customHeight="1" x14ac:dyDescent="0.25">
      <c r="A349" s="12"/>
      <c r="C349" s="11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  <c r="AA349" s="12"/>
      <c r="AB349" s="12"/>
      <c r="AC349" s="12"/>
      <c r="AD349" s="12"/>
      <c r="AE349" s="12"/>
      <c r="AF349" s="12"/>
      <c r="AG349" s="12"/>
      <c r="AH349" s="12"/>
      <c r="AI349" s="12"/>
      <c r="AJ349" s="12"/>
      <c r="AK349" s="12"/>
      <c r="AL349" s="12"/>
      <c r="AM349" s="12"/>
      <c r="AN349" s="12"/>
      <c r="AO349" s="12"/>
      <c r="AP349" s="12"/>
      <c r="AQ349" s="12"/>
      <c r="AR349" s="12"/>
      <c r="AS349" s="12"/>
      <c r="AT349" s="12"/>
      <c r="AU349" s="12"/>
      <c r="AV349" s="12"/>
      <c r="AW349" s="12"/>
      <c r="AX349" s="12"/>
      <c r="AY349" s="12"/>
      <c r="AZ349" s="12"/>
      <c r="BA349" s="12"/>
      <c r="BB349" s="12"/>
      <c r="BC349" s="12"/>
      <c r="BD349" s="12"/>
      <c r="BE349" s="12"/>
      <c r="BF349" s="12"/>
      <c r="BG349" s="12"/>
      <c r="BH349" s="12"/>
      <c r="BI349" s="12"/>
      <c r="BJ349" s="12"/>
      <c r="BK349" s="12"/>
      <c r="BL349" s="12"/>
      <c r="BM349" s="12"/>
      <c r="BN349" s="12"/>
      <c r="BO349" s="12"/>
      <c r="BP349" s="12"/>
      <c r="BQ349" s="12"/>
      <c r="BR349" s="12"/>
      <c r="BS349" s="12"/>
      <c r="BT349" s="12"/>
      <c r="BU349" s="12"/>
      <c r="BV349" s="12"/>
      <c r="BW349" s="12"/>
      <c r="BX349" s="12"/>
      <c r="BY349" s="12"/>
      <c r="BZ349" s="12"/>
      <c r="CA349" s="12"/>
      <c r="CB349" s="12"/>
      <c r="CC349" s="12"/>
      <c r="CD349" s="12"/>
      <c r="CE349" s="12"/>
      <c r="CF349" s="12"/>
      <c r="CG349" s="12"/>
      <c r="CH349" s="12"/>
      <c r="CI349" s="12"/>
      <c r="CJ349" s="12"/>
      <c r="CK349" s="12"/>
      <c r="CL349" s="12"/>
      <c r="CM349" s="12"/>
      <c r="CN349" s="12"/>
      <c r="CO349" s="12"/>
      <c r="CP349" s="12"/>
      <c r="CQ349" s="12"/>
      <c r="CR349" s="12"/>
      <c r="CS349" s="12"/>
      <c r="CT349" s="12"/>
      <c r="CU349" s="12"/>
      <c r="CV349" s="12"/>
      <c r="CW349" s="12"/>
      <c r="CX349" s="12"/>
      <c r="CY349" s="12"/>
      <c r="CZ349" s="12"/>
      <c r="DA349" s="12"/>
      <c r="DB349" s="12"/>
      <c r="DC349" s="12"/>
      <c r="DD349" s="12"/>
      <c r="DE349" s="12"/>
      <c r="DF349" s="12"/>
      <c r="DG349" s="12"/>
      <c r="DH349" s="12"/>
      <c r="DI349" s="12"/>
      <c r="DJ349" s="12"/>
      <c r="DK349" s="12"/>
      <c r="DL349" s="12"/>
      <c r="DM349" s="12"/>
      <c r="DN349" s="12"/>
      <c r="DO349" s="12"/>
      <c r="DP349" s="12"/>
      <c r="DQ349" s="12"/>
      <c r="DR349" s="12"/>
      <c r="DS349" s="12"/>
      <c r="DT349" s="12"/>
      <c r="DU349" s="12"/>
      <c r="DV349" s="12"/>
      <c r="DW349" s="12"/>
      <c r="DX349" s="12"/>
      <c r="DY349" s="12"/>
      <c r="DZ349" s="12"/>
      <c r="EA349" s="12"/>
      <c r="EB349" s="12"/>
      <c r="EC349" s="12"/>
      <c r="ED349" s="12"/>
      <c r="EE349" s="12"/>
      <c r="EF349" s="12"/>
      <c r="EG349" s="12"/>
      <c r="EH349" s="12"/>
      <c r="EI349" s="12"/>
      <c r="EJ349" s="12"/>
      <c r="EK349" s="12"/>
      <c r="EL349" s="12"/>
      <c r="EM349" s="12"/>
      <c r="EN349" s="12"/>
      <c r="EO349" s="12"/>
    </row>
    <row r="350" spans="1:145" s="16" customFormat="1" ht="15" customHeight="1" x14ac:dyDescent="0.25">
      <c r="A350" s="12"/>
      <c r="C350" s="11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  <c r="AA350" s="12"/>
      <c r="AB350" s="12"/>
      <c r="AC350" s="12"/>
      <c r="AD350" s="12"/>
      <c r="AE350" s="12"/>
      <c r="AF350" s="12"/>
      <c r="AG350" s="12"/>
      <c r="AH350" s="12"/>
      <c r="AI350" s="12"/>
      <c r="AJ350" s="12"/>
      <c r="AK350" s="12"/>
      <c r="AL350" s="12"/>
      <c r="AM350" s="12"/>
      <c r="AN350" s="12"/>
      <c r="AO350" s="12"/>
      <c r="AP350" s="12"/>
      <c r="AQ350" s="12"/>
      <c r="AR350" s="12"/>
      <c r="AS350" s="12"/>
      <c r="AT350" s="12"/>
      <c r="AU350" s="12"/>
      <c r="AV350" s="12"/>
      <c r="AW350" s="12"/>
      <c r="AX350" s="12"/>
      <c r="AY350" s="12"/>
      <c r="AZ350" s="12"/>
      <c r="BA350" s="12"/>
      <c r="BB350" s="12"/>
      <c r="BC350" s="12"/>
      <c r="BD350" s="12"/>
      <c r="BE350" s="12"/>
      <c r="BF350" s="12"/>
      <c r="BG350" s="12"/>
      <c r="BH350" s="12"/>
      <c r="BI350" s="12"/>
      <c r="BJ350" s="12"/>
      <c r="BK350" s="12"/>
      <c r="BL350" s="12"/>
      <c r="BM350" s="12"/>
      <c r="BN350" s="12"/>
      <c r="BO350" s="12"/>
      <c r="BP350" s="12"/>
      <c r="BQ350" s="12"/>
      <c r="BR350" s="12"/>
      <c r="BS350" s="12"/>
      <c r="BT350" s="12"/>
      <c r="BU350" s="12"/>
      <c r="BV350" s="12"/>
      <c r="BW350" s="12"/>
      <c r="BX350" s="12"/>
      <c r="BY350" s="12"/>
      <c r="BZ350" s="12"/>
      <c r="CA350" s="12"/>
      <c r="CB350" s="12"/>
      <c r="CC350" s="12"/>
      <c r="CD350" s="12"/>
      <c r="CE350" s="12"/>
      <c r="CF350" s="12"/>
      <c r="CG350" s="12"/>
      <c r="CH350" s="12"/>
      <c r="CI350" s="12"/>
      <c r="CJ350" s="12"/>
      <c r="CK350" s="12"/>
      <c r="CL350" s="12"/>
      <c r="CM350" s="12"/>
      <c r="CN350" s="12"/>
      <c r="CO350" s="12"/>
      <c r="CP350" s="12"/>
      <c r="CQ350" s="12"/>
      <c r="CR350" s="12"/>
      <c r="CS350" s="12"/>
      <c r="CT350" s="12"/>
      <c r="CU350" s="12"/>
      <c r="CV350" s="12"/>
      <c r="CW350" s="12"/>
      <c r="CX350" s="12"/>
      <c r="CY350" s="12"/>
      <c r="CZ350" s="12"/>
      <c r="DA350" s="12"/>
      <c r="DB350" s="12"/>
      <c r="DC350" s="12"/>
      <c r="DD350" s="12"/>
      <c r="DE350" s="12"/>
      <c r="DF350" s="12"/>
      <c r="DG350" s="12"/>
      <c r="DH350" s="12"/>
      <c r="DI350" s="12"/>
      <c r="DJ350" s="12"/>
      <c r="DK350" s="12"/>
      <c r="DL350" s="12"/>
      <c r="DM350" s="12"/>
      <c r="DN350" s="12"/>
      <c r="DO350" s="12"/>
      <c r="DP350" s="12"/>
      <c r="DQ350" s="12"/>
      <c r="DR350" s="12"/>
      <c r="DS350" s="12"/>
      <c r="DT350" s="12"/>
      <c r="DU350" s="12"/>
      <c r="DV350" s="12"/>
      <c r="DW350" s="12"/>
      <c r="DX350" s="12"/>
      <c r="DY350" s="12"/>
      <c r="DZ350" s="12"/>
      <c r="EA350" s="12"/>
      <c r="EB350" s="12"/>
      <c r="EC350" s="12"/>
      <c r="ED350" s="12"/>
      <c r="EE350" s="12"/>
      <c r="EF350" s="12"/>
      <c r="EG350" s="12"/>
      <c r="EH350" s="12"/>
      <c r="EI350" s="12"/>
      <c r="EJ350" s="12"/>
      <c r="EK350" s="12"/>
      <c r="EL350" s="12"/>
      <c r="EM350" s="12"/>
      <c r="EN350" s="12"/>
      <c r="EO350" s="12"/>
    </row>
    <row r="351" spans="1:145" s="16" customFormat="1" ht="15" customHeight="1" x14ac:dyDescent="0.25">
      <c r="A351" s="12"/>
      <c r="C351" s="11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  <c r="AA351" s="12"/>
      <c r="AB351" s="12"/>
      <c r="AC351" s="12"/>
      <c r="AD351" s="12"/>
      <c r="AE351" s="12"/>
      <c r="AF351" s="12"/>
      <c r="AG351" s="12"/>
      <c r="AH351" s="12"/>
      <c r="AI351" s="12"/>
      <c r="AJ351" s="12"/>
      <c r="AK351" s="12"/>
      <c r="AL351" s="12"/>
      <c r="AM351" s="12"/>
      <c r="AN351" s="12"/>
      <c r="AO351" s="12"/>
      <c r="AP351" s="12"/>
      <c r="AQ351" s="12"/>
      <c r="AR351" s="12"/>
      <c r="AS351" s="12"/>
      <c r="AT351" s="12"/>
      <c r="AU351" s="12"/>
      <c r="AV351" s="12"/>
      <c r="AW351" s="12"/>
      <c r="AX351" s="12"/>
      <c r="AY351" s="12"/>
      <c r="AZ351" s="12"/>
      <c r="BA351" s="12"/>
      <c r="BB351" s="12"/>
      <c r="BC351" s="12"/>
      <c r="BD351" s="12"/>
      <c r="BE351" s="12"/>
      <c r="BF351" s="12"/>
      <c r="BG351" s="12"/>
      <c r="BH351" s="12"/>
      <c r="BI351" s="12"/>
      <c r="BJ351" s="12"/>
      <c r="BK351" s="12"/>
      <c r="BL351" s="12"/>
      <c r="BM351" s="12"/>
      <c r="BN351" s="12"/>
      <c r="BO351" s="12"/>
      <c r="BP351" s="12"/>
      <c r="BQ351" s="12"/>
      <c r="BR351" s="12"/>
      <c r="BS351" s="12"/>
      <c r="BT351" s="12"/>
      <c r="BU351" s="12"/>
      <c r="BV351" s="12"/>
      <c r="BW351" s="12"/>
      <c r="BX351" s="12"/>
      <c r="BY351" s="12"/>
      <c r="BZ351" s="12"/>
      <c r="CA351" s="12"/>
      <c r="CB351" s="12"/>
      <c r="CC351" s="12"/>
      <c r="CD351" s="12"/>
      <c r="CE351" s="12"/>
      <c r="CF351" s="12"/>
      <c r="CG351" s="12"/>
      <c r="CH351" s="12"/>
      <c r="CI351" s="12"/>
      <c r="CJ351" s="12"/>
      <c r="CK351" s="12"/>
      <c r="CL351" s="12"/>
      <c r="CM351" s="12"/>
      <c r="CN351" s="12"/>
      <c r="CO351" s="12"/>
      <c r="CP351" s="12"/>
      <c r="CQ351" s="12"/>
      <c r="CR351" s="12"/>
      <c r="CS351" s="12"/>
      <c r="CT351" s="12"/>
      <c r="CU351" s="12"/>
      <c r="CV351" s="12"/>
      <c r="CW351" s="12"/>
      <c r="CX351" s="12"/>
      <c r="CY351" s="12"/>
      <c r="CZ351" s="12"/>
      <c r="DA351" s="12"/>
      <c r="DB351" s="12"/>
      <c r="DC351" s="12"/>
      <c r="DD351" s="12"/>
      <c r="DE351" s="12"/>
      <c r="DF351" s="12"/>
      <c r="DG351" s="12"/>
      <c r="DH351" s="12"/>
      <c r="DI351" s="12"/>
      <c r="DJ351" s="12"/>
      <c r="DK351" s="12"/>
      <c r="DL351" s="12"/>
      <c r="DM351" s="12"/>
      <c r="DN351" s="12"/>
      <c r="DO351" s="12"/>
      <c r="DP351" s="12"/>
      <c r="DQ351" s="12"/>
      <c r="DR351" s="12"/>
      <c r="DS351" s="12"/>
      <c r="DT351" s="12"/>
      <c r="DU351" s="12"/>
      <c r="DV351" s="12"/>
      <c r="DW351" s="12"/>
      <c r="DX351" s="12"/>
      <c r="DY351" s="12"/>
      <c r="DZ351" s="12"/>
      <c r="EA351" s="12"/>
      <c r="EB351" s="12"/>
      <c r="EC351" s="12"/>
      <c r="ED351" s="12"/>
      <c r="EE351" s="12"/>
      <c r="EF351" s="12"/>
      <c r="EG351" s="12"/>
      <c r="EH351" s="12"/>
      <c r="EI351" s="12"/>
      <c r="EJ351" s="12"/>
      <c r="EK351" s="12"/>
      <c r="EL351" s="12"/>
      <c r="EM351" s="12"/>
      <c r="EN351" s="12"/>
      <c r="EO351" s="12"/>
    </row>
    <row r="352" spans="1:145" s="16" customFormat="1" ht="15" customHeight="1" x14ac:dyDescent="0.25">
      <c r="A352" s="12"/>
      <c r="C352" s="11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  <c r="AA352" s="12"/>
      <c r="AB352" s="12"/>
      <c r="AC352" s="12"/>
      <c r="AD352" s="12"/>
      <c r="AE352" s="12"/>
      <c r="AF352" s="12"/>
      <c r="AG352" s="12"/>
      <c r="AH352" s="12"/>
      <c r="AI352" s="12"/>
      <c r="AJ352" s="12"/>
      <c r="AK352" s="12"/>
      <c r="AL352" s="12"/>
      <c r="AM352" s="12"/>
      <c r="AN352" s="12"/>
      <c r="AO352" s="12"/>
      <c r="AP352" s="12"/>
      <c r="AQ352" s="12"/>
      <c r="AR352" s="12"/>
      <c r="AS352" s="12"/>
      <c r="AT352" s="12"/>
      <c r="AU352" s="12"/>
      <c r="AV352" s="12"/>
      <c r="AW352" s="12"/>
      <c r="AX352" s="12"/>
      <c r="AY352" s="12"/>
      <c r="AZ352" s="12"/>
      <c r="BA352" s="12"/>
      <c r="BB352" s="12"/>
      <c r="BC352" s="12"/>
      <c r="BD352" s="12"/>
      <c r="BE352" s="12"/>
      <c r="BF352" s="12"/>
      <c r="BG352" s="12"/>
      <c r="BH352" s="12"/>
      <c r="BI352" s="12"/>
      <c r="BJ352" s="12"/>
      <c r="BK352" s="12"/>
      <c r="BL352" s="12"/>
      <c r="BM352" s="12"/>
      <c r="BN352" s="12"/>
      <c r="BO352" s="12"/>
      <c r="BP352" s="12"/>
      <c r="BQ352" s="12"/>
      <c r="BR352" s="12"/>
      <c r="BS352" s="12"/>
      <c r="BT352" s="12"/>
      <c r="BU352" s="12"/>
      <c r="BV352" s="12"/>
      <c r="BW352" s="12"/>
      <c r="BX352" s="12"/>
      <c r="BY352" s="12"/>
      <c r="BZ352" s="12"/>
      <c r="CA352" s="12"/>
      <c r="CB352" s="12"/>
      <c r="CC352" s="12"/>
      <c r="CD352" s="12"/>
      <c r="CE352" s="12"/>
      <c r="CF352" s="12"/>
      <c r="CG352" s="12"/>
      <c r="CH352" s="12"/>
      <c r="CI352" s="12"/>
      <c r="CJ352" s="12"/>
      <c r="CK352" s="12"/>
      <c r="CL352" s="12"/>
      <c r="CM352" s="12"/>
      <c r="CN352" s="12"/>
      <c r="CO352" s="12"/>
      <c r="CP352" s="12"/>
      <c r="CQ352" s="12"/>
      <c r="CR352" s="12"/>
      <c r="CS352" s="12"/>
      <c r="CT352" s="12"/>
      <c r="CU352" s="12"/>
      <c r="CV352" s="12"/>
      <c r="CW352" s="12"/>
      <c r="CX352" s="12"/>
      <c r="CY352" s="12"/>
      <c r="CZ352" s="12"/>
      <c r="DA352" s="12"/>
      <c r="DB352" s="12"/>
      <c r="DC352" s="12"/>
      <c r="DD352" s="12"/>
      <c r="DE352" s="12"/>
      <c r="DF352" s="12"/>
      <c r="DG352" s="12"/>
      <c r="DH352" s="12"/>
      <c r="DI352" s="12"/>
      <c r="DJ352" s="12"/>
      <c r="DK352" s="12"/>
      <c r="DL352" s="12"/>
      <c r="DM352" s="12"/>
      <c r="DN352" s="12"/>
      <c r="DO352" s="12"/>
      <c r="DP352" s="12"/>
      <c r="DQ352" s="12"/>
      <c r="DR352" s="12"/>
      <c r="DS352" s="12"/>
      <c r="DT352" s="12"/>
      <c r="DU352" s="12"/>
      <c r="DV352" s="12"/>
      <c r="DW352" s="12"/>
      <c r="DX352" s="12"/>
      <c r="DY352" s="12"/>
      <c r="DZ352" s="12"/>
      <c r="EA352" s="12"/>
      <c r="EB352" s="12"/>
      <c r="EC352" s="12"/>
      <c r="ED352" s="12"/>
      <c r="EE352" s="12"/>
      <c r="EF352" s="12"/>
      <c r="EG352" s="12"/>
      <c r="EH352" s="12"/>
      <c r="EI352" s="12"/>
      <c r="EJ352" s="12"/>
      <c r="EK352" s="12"/>
      <c r="EL352" s="12"/>
      <c r="EM352" s="12"/>
      <c r="EN352" s="12"/>
      <c r="EO352" s="12"/>
    </row>
    <row r="353" spans="1:145" s="16" customFormat="1" ht="15" customHeight="1" x14ac:dyDescent="0.25">
      <c r="A353" s="12"/>
      <c r="C353" s="11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  <c r="AA353" s="12"/>
      <c r="AB353" s="12"/>
      <c r="AC353" s="12"/>
      <c r="AD353" s="12"/>
      <c r="AE353" s="12"/>
      <c r="AF353" s="12"/>
      <c r="AG353" s="12"/>
      <c r="AH353" s="12"/>
      <c r="AI353" s="12"/>
      <c r="AJ353" s="12"/>
      <c r="AK353" s="12"/>
      <c r="AL353" s="12"/>
      <c r="AM353" s="12"/>
      <c r="AN353" s="12"/>
      <c r="AO353" s="12"/>
      <c r="AP353" s="12"/>
      <c r="AQ353" s="12"/>
      <c r="AR353" s="12"/>
      <c r="AS353" s="12"/>
      <c r="AT353" s="12"/>
      <c r="AU353" s="12"/>
      <c r="AV353" s="12"/>
      <c r="AW353" s="12"/>
      <c r="AX353" s="12"/>
      <c r="AY353" s="12"/>
      <c r="AZ353" s="12"/>
      <c r="BA353" s="12"/>
      <c r="BB353" s="12"/>
      <c r="BC353" s="12"/>
      <c r="BD353" s="12"/>
      <c r="BE353" s="12"/>
      <c r="BF353" s="12"/>
      <c r="BG353" s="12"/>
      <c r="BH353" s="12"/>
      <c r="BI353" s="12"/>
      <c r="BJ353" s="12"/>
      <c r="BK353" s="12"/>
      <c r="BL353" s="12"/>
      <c r="BM353" s="12"/>
      <c r="BN353" s="12"/>
      <c r="BO353" s="12"/>
      <c r="BP353" s="12"/>
      <c r="BQ353" s="12"/>
      <c r="BR353" s="12"/>
      <c r="BS353" s="12"/>
      <c r="BT353" s="12"/>
      <c r="BU353" s="12"/>
      <c r="BV353" s="12"/>
      <c r="BW353" s="12"/>
      <c r="BX353" s="12"/>
      <c r="BY353" s="12"/>
      <c r="BZ353" s="12"/>
      <c r="CA353" s="12"/>
      <c r="CB353" s="12"/>
      <c r="CC353" s="12"/>
      <c r="CD353" s="12"/>
      <c r="CE353" s="12"/>
      <c r="CF353" s="12"/>
      <c r="CG353" s="12"/>
      <c r="CH353" s="12"/>
      <c r="CI353" s="12"/>
      <c r="CJ353" s="12"/>
      <c r="CK353" s="12"/>
      <c r="CL353" s="12"/>
      <c r="CM353" s="12"/>
      <c r="CN353" s="12"/>
      <c r="CO353" s="12"/>
      <c r="CP353" s="12"/>
      <c r="CQ353" s="12"/>
      <c r="CR353" s="12"/>
      <c r="CS353" s="12"/>
      <c r="CT353" s="12"/>
      <c r="CU353" s="12"/>
      <c r="CV353" s="12"/>
      <c r="CW353" s="12"/>
      <c r="CX353" s="12"/>
      <c r="CY353" s="12"/>
      <c r="CZ353" s="12"/>
      <c r="DA353" s="12"/>
      <c r="DB353" s="12"/>
      <c r="DC353" s="12"/>
      <c r="DD353" s="12"/>
      <c r="DE353" s="12"/>
      <c r="DF353" s="12"/>
      <c r="DG353" s="12"/>
      <c r="DH353" s="12"/>
      <c r="DI353" s="12"/>
      <c r="DJ353" s="12"/>
      <c r="DK353" s="12"/>
      <c r="DL353" s="12"/>
      <c r="DM353" s="12"/>
      <c r="DN353" s="12"/>
      <c r="DO353" s="12"/>
      <c r="DP353" s="12"/>
      <c r="DQ353" s="12"/>
      <c r="DR353" s="12"/>
      <c r="DS353" s="12"/>
      <c r="DT353" s="12"/>
      <c r="DU353" s="12"/>
      <c r="DV353" s="12"/>
      <c r="DW353" s="12"/>
      <c r="DX353" s="12"/>
      <c r="DY353" s="12"/>
      <c r="DZ353" s="12"/>
      <c r="EA353" s="12"/>
      <c r="EB353" s="12"/>
      <c r="EC353" s="12"/>
      <c r="ED353" s="12"/>
      <c r="EE353" s="12"/>
      <c r="EF353" s="12"/>
      <c r="EG353" s="12"/>
      <c r="EH353" s="12"/>
      <c r="EI353" s="12"/>
      <c r="EJ353" s="12"/>
      <c r="EK353" s="12"/>
      <c r="EL353" s="12"/>
      <c r="EM353" s="12"/>
      <c r="EN353" s="12"/>
      <c r="EO353" s="12"/>
    </row>
    <row r="354" spans="1:145" ht="15" customHeight="1" x14ac:dyDescent="0.25"/>
    <row r="355" spans="1:145" ht="15" customHeight="1" x14ac:dyDescent="0.25"/>
    <row r="356" spans="1:145" ht="15" customHeight="1" x14ac:dyDescent="0.25"/>
    <row r="357" spans="1:145" ht="15" customHeight="1" x14ac:dyDescent="0.25"/>
    <row r="358" spans="1:145" ht="15" customHeight="1" x14ac:dyDescent="0.25"/>
    <row r="359" spans="1:145" ht="15" customHeight="1" x14ac:dyDescent="0.25"/>
    <row r="360" spans="1:145" ht="15" customHeight="1" x14ac:dyDescent="0.25"/>
    <row r="361" spans="1:145" ht="15" customHeight="1" x14ac:dyDescent="0.25"/>
    <row r="362" spans="1:145" ht="15" customHeight="1" x14ac:dyDescent="0.25"/>
    <row r="363" spans="1:145" ht="15" customHeight="1" x14ac:dyDescent="0.25"/>
    <row r="364" spans="1:145" ht="15" customHeight="1" x14ac:dyDescent="0.25"/>
    <row r="365" spans="1:145" ht="15" customHeight="1" x14ac:dyDescent="0.25"/>
    <row r="366" spans="1:145" ht="15" customHeight="1" x14ac:dyDescent="0.25"/>
    <row r="367" spans="1:145" ht="15" customHeight="1" x14ac:dyDescent="0.25"/>
    <row r="368" spans="1:145" ht="15" customHeight="1" x14ac:dyDescent="0.25"/>
    <row r="369" ht="15" customHeight="1" x14ac:dyDescent="0.25"/>
    <row r="370" ht="15" customHeight="1" x14ac:dyDescent="0.25"/>
    <row r="371" ht="15" customHeight="1" x14ac:dyDescent="0.25"/>
    <row r="372" ht="15" customHeight="1" x14ac:dyDescent="0.25"/>
    <row r="373" ht="15" customHeight="1" x14ac:dyDescent="0.25"/>
    <row r="374" ht="15" customHeight="1" x14ac:dyDescent="0.25"/>
    <row r="375" ht="15" customHeight="1" x14ac:dyDescent="0.25"/>
    <row r="376" ht="15" customHeight="1" x14ac:dyDescent="0.25"/>
    <row r="377" ht="15" customHeight="1" x14ac:dyDescent="0.25"/>
    <row r="378" ht="15" customHeight="1" x14ac:dyDescent="0.25"/>
    <row r="379" ht="15" customHeight="1" x14ac:dyDescent="0.25"/>
    <row r="380" ht="15" customHeight="1" x14ac:dyDescent="0.25"/>
    <row r="381" ht="15" customHeight="1" x14ac:dyDescent="0.25"/>
    <row r="382" ht="15" customHeight="1" x14ac:dyDescent="0.25"/>
    <row r="383" ht="15" customHeight="1" x14ac:dyDescent="0.25"/>
    <row r="384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</sheetData>
  <autoFilter ref="A6:J222">
    <sortState ref="A7:J226">
      <sortCondition descending="1" ref="D6:D226"/>
    </sortState>
  </autoFilter>
  <mergeCells count="4">
    <mergeCell ref="A1:J1"/>
    <mergeCell ref="A2:J2"/>
    <mergeCell ref="A3:J3"/>
    <mergeCell ref="A4:J4"/>
  </mergeCells>
  <pageMargins left="0.23622047244094491" right="0.23622047244094491" top="0.74803149606299213" bottom="0.74803149606299213" header="0.31496062992125984" footer="0.31496062992125984"/>
  <pageSetup paperSize="5" scale="75" orientation="portrait" r:id="rId1"/>
  <ignoredErrors>
    <ignoredError sqref="F16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Tabulador </vt:lpstr>
      <vt:lpstr>'Tabulador 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2022-03-08T17:05:12Z</cp:lastPrinted>
  <dcterms:created xsi:type="dcterms:W3CDTF">2018-08-23T19:31:33Z</dcterms:created>
  <dcterms:modified xsi:type="dcterms:W3CDTF">2022-04-01T18:14:05Z</dcterms:modified>
</cp:coreProperties>
</file>