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3er trimestre 2018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G42" i="4" l="1"/>
  <c r="F42" i="4"/>
  <c r="G35" i="4"/>
  <c r="F35" i="4"/>
  <c r="G30" i="4"/>
  <c r="F30" i="4"/>
  <c r="F46" i="4" l="1"/>
  <c r="G46" i="4"/>
  <c r="G24" i="4"/>
  <c r="F24" i="4"/>
  <c r="G14" i="4"/>
  <c r="F14" i="4"/>
  <c r="C27" i="4"/>
  <c r="B27" i="4"/>
  <c r="C13" i="4"/>
  <c r="B13" i="4"/>
  <c r="F26" i="4" l="1"/>
  <c r="F48" i="4" s="1"/>
  <c r="G26" i="4"/>
  <c r="G48" i="4" s="1"/>
  <c r="B29" i="4"/>
  <c r="C29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<sst xmlns="http://schemas.openxmlformats.org/spreadsheetml/2006/main" count="60" uniqueCount="60">
  <si>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</si>
  <si>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</si>
  <si>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</si>
  <si>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</si>
  <si>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</si>
  <si>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</si>
  <si>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</si>
  <si>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</si>
  <si>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</si>
  <si>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</si>
  <si>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</si>
  <si>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</si>
  <si>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</si>
  <si>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</si>
  <si>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</si>
  <si>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</si>
  <si>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</si>
  <si>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</si>
  <si>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</si>
  <si>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</si>
  <si>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</si>
  <si>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</si>
  <si>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</si>
  <si>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</si>
  <si>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</si>
  <si>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</si>
  <si>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</si>
  <si>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</si>
  <si>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</si>
  <si>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</si>
  <si>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</si>
  <si>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</si>
  <si>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</si>
  <si>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</si>
  <si>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</si>
  <si>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</si>
  <si>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</si>
  <si>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</si>
  <si>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</si>
  <si>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</si>
  <si>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</si>
  <si>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</si>
  <si>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</si>
  <si>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</si>
  <si>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</si>
  <si>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</si>
  <si>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</si>
  <si>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</si>
  <si>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</si>
  <si>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</si>
  <si>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</si>
  <si>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</si>
  <si>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</si>
  <si>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</si>
  <si>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</si>
  <si>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</si>
  <si>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</si>
  <si>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</si>
  <si>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</si>
  <si>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SISTEMA PARA EL DESARROLLO INTEGRAL DE LA FAMILIA DEL MUNICIPIO DE OCAMPO, GTO.
Estado de Situación Financiera
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</si>
</sst>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zoomScaleSheetLayoutView="100" workbookViewId="0">
      <selection activeCell="K22" sqref="K22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59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935921.56</v>
      </c>
      <c r="C5" s="12">
        <v>1128458.43</v>
      </c>
      <c r="D5" s="17"/>
      <c r="E5" s="11" t="s">
        <v>41</v>
      </c>
      <c r="F5" s="12">
        <v>827571.55</v>
      </c>
      <c r="G5" s="5">
        <v>825827.75</v>
      </c>
    </row>
    <row r="6" spans="1:7" x14ac:dyDescent="0.2">
      <c r="A6" s="30" t="s">
        <v>28</v>
      </c>
      <c r="B6" s="12">
        <v>292800.2</v>
      </c>
      <c r="C6" s="12">
        <v>248780.48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485464.11</v>
      </c>
      <c r="C9" s="12">
        <v>354422.96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1714185.87</v>
      </c>
      <c r="C13" s="10">
        <f>SUM(C5:C11)</f>
        <v>1731661.8699999999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827571.55</v>
      </c>
      <c r="G14" s="5">
        <f>SUM(G5:G12)</f>
        <v>825827.75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955086.79</v>
      </c>
      <c r="C19" s="12">
        <v>941752.59</v>
      </c>
      <c r="D19" s="17"/>
      <c r="E19" s="11" t="s">
        <v>16</v>
      </c>
      <c r="F19" s="12">
        <v>-0.04</v>
      </c>
      <c r="G19" s="5">
        <v>-0.04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-120266.77</v>
      </c>
      <c r="C21" s="12">
        <v>-120266.77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-0.04</v>
      </c>
      <c r="G24" s="5">
        <f>SUM(G17:G22)</f>
        <v>-0.04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827571.51</v>
      </c>
      <c r="G26" s="6">
        <f>SUM(G14+G24)</f>
        <v>825827.71</v>
      </c>
    </row>
    <row r="27" spans="1:7" x14ac:dyDescent="0.2">
      <c r="A27" s="37" t="s">
        <v>8</v>
      </c>
      <c r="B27" s="10">
        <f>SUM(B16:B23)+B25</f>
        <v>834820.02</v>
      </c>
      <c r="C27" s="10">
        <f>SUM(C16:C23)+C25</f>
        <v>821485.82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2549005.89</v>
      </c>
      <c r="C29" s="10">
        <f>C13+C27</f>
        <v>2553147.69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-165912.07</v>
      </c>
      <c r="G30" s="6">
        <f>SUM(G31:G33)</f>
        <v>-165912.07</v>
      </c>
    </row>
    <row r="31" spans="1:7" x14ac:dyDescent="0.2">
      <c r="A31" s="31"/>
      <c r="B31" s="15"/>
      <c r="C31" s="15"/>
      <c r="D31" s="17"/>
      <c r="E31" s="11" t="s">
        <v>2</v>
      </c>
      <c r="F31" s="12">
        <v>-165912.07</v>
      </c>
      <c r="G31" s="5">
        <v>-165912.07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1887346.45</v>
      </c>
      <c r="G35" s="6">
        <f>SUM(G36:G40)</f>
        <v>1893232.05</v>
      </c>
    </row>
    <row r="36" spans="1:7" x14ac:dyDescent="0.2">
      <c r="A36" s="31"/>
      <c r="B36" s="15"/>
      <c r="C36" s="15"/>
      <c r="D36" s="17"/>
      <c r="E36" s="11" t="s">
        <v>52</v>
      </c>
      <c r="F36" s="12">
        <v>-3775.94</v>
      </c>
      <c r="G36" s="5">
        <v>1580081.03</v>
      </c>
    </row>
    <row r="37" spans="1:7" x14ac:dyDescent="0.2">
      <c r="A37" s="31"/>
      <c r="B37" s="15"/>
      <c r="C37" s="15"/>
      <c r="D37" s="17"/>
      <c r="E37" s="11" t="s">
        <v>19</v>
      </c>
      <c r="F37" s="12">
        <v>1891122.39</v>
      </c>
      <c r="G37" s="5">
        <v>313151.02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1721434.38</v>
      </c>
      <c r="G46" s="5">
        <f>SUM(G42+G35+G30)</f>
        <v>1727319.98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2549005.8899999997</v>
      </c>
      <c r="G48" s="20">
        <f>G46+G26</f>
        <v>2553147.69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58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2018-03-04T05:00:29Z</cp:lastPrinted>
  <dcterms:created xsi:type="dcterms:W3CDTF">2012-12-11T20:26:08Z</dcterms:created>
  <dcterms:modified xsi:type="dcterms:W3CDTF">2018-10-29T23:53:59Z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